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Анастасия Сергеевна\Выпадающие\ВЫПАДАЮЩИЕ за 2021 год\Ставки на 2023 - ЗлатЭнерго\Для сайта\Для размещения 18.10.2022\подпункт а\"/>
    </mc:Choice>
  </mc:AlternateContent>
  <bookViews>
    <workbookView xWindow="10668" yWindow="-156" windowWidth="18348" windowHeight="12720" tabRatio="821"/>
  </bookViews>
  <sheets>
    <sheet name="Приложение № 1" sheetId="27" r:id="rId1"/>
    <sheet name="Приложение № 2" sheetId="25" r:id="rId2"/>
    <sheet name="Приложение № 3" sheetId="26" r:id="rId3"/>
  </sheets>
  <definedNames>
    <definedName name="_xlnm.Print_Area" localSheetId="0">'Приложение № 1'!$A$1:$G$66</definedName>
    <definedName name="_xlnm.Print_Area" localSheetId="2">'Приложение № 3'!$A$1:$L$29</definedName>
  </definedNames>
  <calcPr calcId="162913"/>
</workbook>
</file>

<file path=xl/calcChain.xml><?xml version="1.0" encoding="utf-8"?>
<calcChain xmlns="http://schemas.openxmlformats.org/spreadsheetml/2006/main">
  <c r="N20" i="26" l="1"/>
  <c r="P15" i="26" l="1"/>
  <c r="N25" i="26" l="1"/>
  <c r="N17" i="26"/>
  <c r="P16" i="26" s="1"/>
  <c r="N21" i="26"/>
  <c r="N18" i="26"/>
  <c r="N13" i="26"/>
  <c r="N14" i="26" l="1"/>
  <c r="N15" i="26"/>
  <c r="B10" i="26"/>
  <c r="C10" i="26" s="1"/>
  <c r="D10" i="26" s="1"/>
  <c r="E10" i="26" s="1"/>
  <c r="F10" i="26" s="1"/>
  <c r="G10" i="26" s="1"/>
  <c r="H10" i="26" s="1"/>
  <c r="I10" i="26" s="1"/>
  <c r="J10" i="26" s="1"/>
  <c r="K10" i="26" s="1"/>
  <c r="B17" i="25"/>
  <c r="C17" i="25" s="1"/>
  <c r="D17" i="25" s="1"/>
  <c r="E17" i="25" s="1"/>
  <c r="F17" i="25" s="1"/>
  <c r="G17" i="25" s="1"/>
  <c r="H17" i="25" s="1"/>
  <c r="I17" i="25" s="1"/>
  <c r="J17" i="25" s="1"/>
  <c r="K17" i="25" s="1"/>
  <c r="L17" i="25" s="1"/>
  <c r="M17" i="25" s="1"/>
  <c r="N17" i="25" s="1"/>
  <c r="N11" i="26" l="1"/>
  <c r="N16" i="26"/>
</calcChain>
</file>

<file path=xl/sharedStrings.xml><?xml version="1.0" encoding="utf-8"?>
<sst xmlns="http://schemas.openxmlformats.org/spreadsheetml/2006/main" count="216" uniqueCount="153">
  <si>
    <t>№ п/п</t>
  </si>
  <si>
    <t xml:space="preserve">Год ввода объекта </t>
  </si>
  <si>
    <t>Уровень напряжения, кВ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</si>
  <si>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</si>
  <si>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</si>
  <si>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</si>
  <si>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(название организации)</t>
  </si>
  <si>
    <t>Максимальная мощность, кВт</t>
  </si>
  <si>
    <t>Обеспечение средствами коммерческого учета электрической энергии (мощности)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</si>
  <si>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программы, а также на обеспечение средствами коммерческого учета электрической энергии (мощности)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</si>
  <si>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</si>
  <si>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Объект электросетевого хозяйства/
Средство коммерческого учета электрической энергии (мощности)</t>
  </si>
  <si>
    <t>1.</t>
  </si>
  <si>
    <t>Материал опоры (деревянные (j=1), металлические (j=2), железобетонные (j=3))</t>
  </si>
  <si>
    <t>1.j</t>
  </si>
  <si>
    <t>1.j.k</t>
  </si>
  <si>
    <t>Тип провода (изолированный провод (k=1), неизолированный провод (k=2))</t>
  </si>
  <si>
    <t>Материал провода (медный (l=1), стальной (l=2), сталеалюминиевый (l=3), алюминиевый (l=4))</t>
  </si>
  <si>
    <t>1.j.k.1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</si>
  <si>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</si>
  <si>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l.j.k.l.m</t>
  </si>
  <si>
    <t xml:space="preserve">l.j.k.l.m.n
</t>
  </si>
  <si>
    <t>Количество цепей (одноцепная (n = 1), двухцепная (n = 2)</t>
  </si>
  <si>
    <t>на металлических опорах, за исключением многогранных (о = 1), на многогранных опорах (о = 2)</t>
  </si>
  <si>
    <t>1.2.k.l.m.n.o</t>
  </si>
  <si>
    <t>&lt;пообъектная расшифровка&gt;</t>
  </si>
  <si>
    <t>2.</t>
  </si>
  <si>
    <t>2.j</t>
  </si>
  <si>
    <t>Одножильные (k=1) и многожильные (k=2)</t>
  </si>
  <si>
    <t>2.j.k</t>
  </si>
  <si>
    <t>2.j.k.l</t>
  </si>
  <si>
    <t>Кабели с резиновой и пластмассовой изоляцией (l=1), бумажной изоляцией (l=2)</t>
  </si>
  <si>
    <t>2.j.k.l.m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</si>
  <si>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</si>
  <si>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</si>
  <si>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2.j.k.l.m.n</t>
  </si>
  <si>
    <t>3.</t>
  </si>
  <si>
    <t>Реклоузеры (j = 1)линейные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</t>
  </si>
  <si>
    <t>3.j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</si>
  <si>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</si>
  <si>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</si>
  <si>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</si>
  <si>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3.4.k.l</t>
  </si>
  <si>
    <t>4.</t>
  </si>
  <si>
    <t>4.j</t>
  </si>
  <si>
    <t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</t>
  </si>
  <si>
    <t>4.j.k</t>
  </si>
  <si>
    <t>Однотрансформаторные (k=1), двухтрансформаторные и более (k=2)</t>
  </si>
  <si>
    <t>4.j.k.l</t>
  </si>
  <si>
    <t>4.j.k.l.m</t>
  </si>
  <si>
    <t>Строительство распределительных трансформаторных подстанций (РТП) с уровнем напряжения до 35 кВ</t>
  </si>
  <si>
    <t>5.</t>
  </si>
  <si>
    <t>5.j</t>
  </si>
  <si>
    <t>Распределительные трансформаторные подстанции (РТП)</t>
  </si>
  <si>
    <t>5.j.k</t>
  </si>
  <si>
    <t>5.j.k.l</t>
  </si>
  <si>
    <t>6.</t>
  </si>
  <si>
    <t>Строительство центров питания, подстанций уровнем напряжения 35 кВ и выше (ПС)</t>
  </si>
  <si>
    <t>6.j</t>
  </si>
  <si>
    <t>6.j.k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</si>
  <si>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</si>
  <si>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7.</t>
  </si>
  <si>
    <t>7.j</t>
  </si>
  <si>
    <t>однофазный (j=1),
трехфазный (j=2)</t>
  </si>
  <si>
    <t>7.j.k</t>
  </si>
  <si>
    <t>прямого включения (k=1),
полукосвенного включения (k=2),
косвенного включения (k=3)</t>
  </si>
  <si>
    <t>*….</t>
  </si>
  <si>
    <t>1.1</t>
  </si>
  <si>
    <t>1.3</t>
  </si>
  <si>
    <t>2.1.</t>
  </si>
  <si>
    <t>за 2019 - 2021 гг.</t>
  </si>
  <si>
    <t>за 2019- 2021 гг.</t>
  </si>
  <si>
    <t>№п/п</t>
  </si>
  <si>
    <t>Наименование мероприятий</t>
  </si>
  <si>
    <t>Информация для расчета стандартизированной тарифной ставки С1</t>
  </si>
  <si>
    <t>Расходы на одно присоединение 
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</si>
  <si>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</si>
  <si>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</si>
  <si>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</si>
  <si>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2019 г.</t>
  </si>
  <si>
    <t>2020 г.</t>
  </si>
  <si>
    <t>2021 г.</t>
  </si>
  <si>
    <t>факт (заполняется в соответствии с исполнительной документацией)</t>
  </si>
  <si>
    <t>факт</t>
  </si>
  <si>
    <t>Подготовка и выдача сетевой организацией технических условий Заявителю</t>
  </si>
  <si>
    <t>Проверка сетевой организацией выполнения технических условий Заявителем</t>
  </si>
  <si>
    <t>2.2.</t>
  </si>
  <si>
    <t>Приложение N 3 к Методическим указаниям
по определению размера платы за технологическое
присоединение к электрическим сетям</t>
  </si>
  <si>
    <t>Показатели</t>
  </si>
  <si>
    <t>С 1.1. Подготовка и выдача сетевой организацией технических условий Заявителю, тыс. руб.</t>
  </si>
  <si>
    <t>С 1.2. Проверка сетевой организацией выполнения технических условий Заявителем, тыс. руб.</t>
  </si>
  <si>
    <t>Расходы по выполнению мероприятий по технологическому присоединению, всего</t>
  </si>
  <si>
    <t>Вспомогательные материалы</t>
  </si>
  <si>
    <t>1.2</t>
  </si>
  <si>
    <t>Энергия на хозяйственные нужды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</si>
  <si>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</si>
  <si>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</si>
  <si>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</si>
  <si>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</si>
  <si>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</si>
  <si>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</si>
  <si>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 xml:space="preserve"> работы и услуги производственного характера</t>
  </si>
  <si>
    <t>1.5.2</t>
  </si>
  <si>
    <t xml:space="preserve"> налоги и сборы, уменьшающие налогооблагаемую базу на прибыль организаций, всего</t>
  </si>
  <si>
    <t>1.5.3</t>
  </si>
  <si>
    <t xml:space="preserve"> работы и услуги непроизводственного характера, в том числе: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</si>
  <si>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</si>
  <si>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</si>
  <si>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</si>
  <si>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</si>
  <si>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</si>
  <si>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</si>
  <si>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</si>
  <si>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</si>
  <si>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</si>
  <si>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</si>
  <si>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1.6.</t>
  </si>
  <si>
    <t xml:space="preserve">Внереализационные расходы, всего
</t>
  </si>
  <si>
    <t>1.6.1</t>
  </si>
  <si>
    <t>расходы на услуги банков</t>
  </si>
  <si>
    <t>1.6.2</t>
  </si>
  <si>
    <t xml:space="preserve"> % за пользование кредитом</t>
  </si>
  <si>
    <t>1.6.3</t>
  </si>
  <si>
    <t>прочие обоснованные расходы</t>
  </si>
  <si>
    <t>1.6.4</t>
  </si>
  <si>
    <t>денежные выплаты социального характера (по Коллективному договору)</t>
  </si>
  <si>
    <t>раздельный учет: прочие расх</t>
  </si>
  <si>
    <t xml:space="preserve">Приложение № 2
к Методическим указаниям по определению размера платы 
за технологическое присоединение к электрическим сетям
от 30 июня 2022 г. N 490/22
</t>
  </si>
  <si>
    <t>Выдача сетевой организацией уведомления об обеспечении сетевой организацией возможности  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</si>
  <si>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С 1.2.1. Выдача сетевой организацией уведомления об обеспечении сетевой организацией возможности  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</si>
  <si>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расположение обосновывающих документов</t>
  </si>
  <si>
    <t>расположение расчет и методика распределения в соответствии с УП (формула, расчет)</t>
  </si>
  <si>
    <t>С 1.2.2. 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 № 490/22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</si>
  <si>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</si>
  <si>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ООО "ЗлатЭнерго"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</si>
  <si>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 по определению размера платы за технологическое присоединение к электрическим сетям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</si>
  <si>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по определению размера платы за технологическое присоединение к электрическим сетям за (выполняется отдельно по мероприятиям, предусмотренным подпунктами "а" и "в" пункта 16 Методических указаний по определению размера платы за технологическое присоединение к электрическим сетям)</t>
  </si>
  <si>
    <t>(название сетевой организации)</t>
  </si>
  <si>
    <t>Протяженность (для линий электропередачи), метров/Количество пунктов секционирования, штук/ Количество точек учета, штук</t>
  </si>
  <si>
    <t>1.1.2.3</t>
  </si>
  <si>
    <t>*добавлять необходимое количество строк</t>
  </si>
  <si>
    <r>
      <t xml:space="preserve">Столбового/мачтового типа (m = 1), шкафного или киоскового типа (m = 2), блочного типа (m = 3), </t>
    </r>
    <r>
      <rPr>
        <b/>
        <sz val="11"/>
        <color rgb="FFFF0000"/>
        <rFont val="Times New Roman"/>
        <family val="1"/>
        <charset val="204"/>
      </rPr>
      <t>встроенного типа (m = 4)</t>
    </r>
  </si>
  <si>
    <t>5.j.k.l.m</t>
  </si>
  <si>
    <t>Открытого типа (m = 1), закрытого типа (m = 2)</t>
  </si>
  <si>
    <t>Однотрансформаторные (j = 1), двухтрансформаторные и более (j = 2)</t>
  </si>
  <si>
    <t>6.j.k.l</t>
  </si>
  <si>
    <t>Открытого типа (l = 1), закрытого типа (l = 2)</t>
  </si>
  <si>
    <r>
      <t xml:space="preserve">Приложение № 1 
к Методическим указаниям по определению размера платы 
за технологическое присоединение к электрическим сетям
</t>
    </r>
    <r>
      <rPr>
        <sz val="10"/>
        <rFont val="Times New Roman"/>
        <family val="1"/>
        <charset val="204"/>
      </rPr>
      <t xml:space="preserve">от 30.06.2022 № 490/22 </t>
    </r>
  </si>
  <si>
    <t xml:space="preserve">ООО "ЗлатЭнерго" осуществляет регулируемую деятельность с 01.01.2022 данные за 2019-2021гг отсутствуют </t>
  </si>
  <si>
    <r>
      <t xml:space="preserve">Трансформаторная мощность до 25 кВА включительно (l = 1), от 25 до 100 кВА включительно (l = 2), от 100 до 250 кВА включительно (l = 3), от 250 до 400 кВА (l = 4), </t>
    </r>
    <r>
      <rPr>
        <b/>
        <sz val="11"/>
        <rFont val="Times New Roman"/>
        <family val="1"/>
        <charset val="204"/>
      </rPr>
      <t>от 400 до 630 кВА включительно (l = 5), от 630 до 1000 кВА включительно (l = 6),</t>
    </r>
    <r>
      <rPr>
        <sz val="11"/>
        <rFont val="Times New Roman"/>
        <family val="1"/>
        <charset val="204"/>
      </rPr>
      <t xml:space="preserve">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свыше 3150 кВА (l = 12)</t>
    </r>
  </si>
  <si>
    <r>
      <t xml:space="preserve">Трансформаторная мощность до 25 кВА включительно (l = 1), от 25 до 100 кВА включительно (l = 2), от 100 до 250 кВА включительно (l = 3), от 250 до 400 кВА (l = 4), </t>
    </r>
    <r>
      <rPr>
        <b/>
        <sz val="11"/>
        <rFont val="Times New Roman"/>
        <family val="1"/>
        <charset val="204"/>
      </rPr>
      <t>от 400 до 630 кВА включительно (l = 5), от 630 до 1000 кВА включительно (l = 6)</t>
    </r>
    <r>
      <rPr>
        <sz val="11"/>
        <rFont val="Times New Roman"/>
        <family val="1"/>
        <charset val="204"/>
      </rPr>
      <t>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от 3150 до 4000 кВА включительно (l = 12), свыше 4000 кВА (l = 13)</t>
    </r>
  </si>
  <si>
    <t>Строительство комплектных трансформаторных подстанций (КТП) с уровнем напряжения до 35 кВ</t>
  </si>
  <si>
    <r>
      <t xml:space="preserve"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(j=6), </t>
    </r>
    <r>
      <rPr>
        <b/>
        <sz val="11"/>
        <rFont val="Times New Roman"/>
        <family val="1"/>
        <charset val="204"/>
      </rPr>
      <t>подводная прокладка (j = 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</si>
</sst>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#,##0.000"/>
    <numFmt numFmtId="166" formatCode="#,##0_ ;\-#,##0\ "/>
    <numFmt numFmtId="167" formatCode="_-* #,##0.000\ _₽_-;\-* #,##0.000\ _₽_-;_-* &quot;-&quot;??\ _₽_-;_-@_-"/>
    <numFmt numFmtId="168" formatCode="_-* #,##0.000\ _₽_-;\-* #,##0.000\ _₽_-;_-* &quot;-&quot;???\ _₽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1"/>
      <color rgb="FF0000FF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horizontal="center" vertical="center" wrapText="1"/>
    </xf>
    <xf numFmtId="165" fontId="2" fillId="0" borderId="0">
      <alignment horizontal="center" vertical="center" wrapText="1"/>
    </xf>
    <xf numFmtId="0" fontId="9" fillId="0" borderId="0"/>
  </cellStyleXfs>
  <cellXfs count="128">
    <xf numFmtId="0" fontId="0" fillId="0" borderId="0" xfId="0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3" borderId="1" xfId="0" applyFont="1" applyFill="1" applyBorder="1"/>
    <xf numFmtId="164" fontId="1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49" fontId="1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9" fillId="0" borderId="0" xfId="3"/>
    <xf numFmtId="49" fontId="11" fillId="0" borderId="0" xfId="3" applyNumberFormat="1" applyFont="1" applyAlignment="1">
      <alignment horizontal="center" wrapText="1"/>
    </xf>
    <xf numFmtId="0" fontId="12" fillId="0" borderId="0" xfId="3" applyFont="1" applyAlignment="1"/>
    <xf numFmtId="0" fontId="9" fillId="0" borderId="0" xfId="3" applyFill="1"/>
    <xf numFmtId="49" fontId="11" fillId="0" borderId="0" xfId="3" applyNumberFormat="1" applyFont="1" applyFill="1" applyAlignment="1">
      <alignment horizontal="center" wrapText="1"/>
    </xf>
    <xf numFmtId="0" fontId="12" fillId="0" borderId="0" xfId="3" applyFont="1" applyFill="1" applyAlignment="1"/>
    <xf numFmtId="164" fontId="2" fillId="0" borderId="0" xfId="3" applyNumberFormat="1" applyFont="1" applyFill="1"/>
    <xf numFmtId="164" fontId="9" fillId="0" borderId="0" xfId="3" applyNumberFormat="1" applyFill="1"/>
    <xf numFmtId="164" fontId="1" fillId="0" borderId="1" xfId="3" applyNumberFormat="1" applyFont="1" applyFill="1" applyBorder="1" applyAlignment="1">
      <alignment horizontal="center" wrapText="1"/>
    </xf>
    <xf numFmtId="164" fontId="1" fillId="0" borderId="1" xfId="3" applyNumberFormat="1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>
      <alignment horizontal="center" vertical="center"/>
    </xf>
    <xf numFmtId="166" fontId="2" fillId="0" borderId="1" xfId="3" applyNumberFormat="1" applyFont="1" applyFill="1" applyBorder="1" applyAlignment="1">
      <alignment horizontal="center" vertical="center"/>
    </xf>
    <xf numFmtId="166" fontId="2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left" wrapText="1"/>
    </xf>
    <xf numFmtId="4" fontId="2" fillId="0" borderId="1" xfId="3" applyNumberFormat="1" applyFont="1" applyFill="1" applyBorder="1"/>
    <xf numFmtId="4" fontId="9" fillId="0" borderId="0" xfId="3" applyNumberFormat="1"/>
    <xf numFmtId="166" fontId="2" fillId="0" borderId="0" xfId="3" applyNumberFormat="1" applyFont="1" applyBorder="1" applyAlignment="1">
      <alignment horizontal="center" vertical="center"/>
    </xf>
    <xf numFmtId="164" fontId="1" fillId="0" borderId="0" xfId="3" applyNumberFormat="1" applyFont="1" applyBorder="1" applyAlignment="1">
      <alignment horizontal="center" wrapText="1"/>
    </xf>
    <xf numFmtId="0" fontId="9" fillId="0" borderId="0" xfId="3" applyBorder="1"/>
    <xf numFmtId="0" fontId="2" fillId="0" borderId="0" xfId="3" applyFont="1"/>
    <xf numFmtId="164" fontId="9" fillId="0" borderId="0" xfId="3" applyNumberFormat="1"/>
    <xf numFmtId="164" fontId="2" fillId="0" borderId="0" xfId="3" applyNumberFormat="1" applyFont="1"/>
    <xf numFmtId="164" fontId="1" fillId="0" borderId="1" xfId="3" applyNumberFormat="1" applyFont="1" applyBorder="1" applyAlignment="1">
      <alignment horizontal="center" wrapText="1"/>
    </xf>
    <xf numFmtId="164" fontId="1" fillId="0" borderId="10" xfId="3" applyNumberFormat="1" applyFont="1" applyBorder="1" applyAlignment="1">
      <alignment horizontal="center" wrapText="1"/>
    </xf>
    <xf numFmtId="164" fontId="1" fillId="0" borderId="10" xfId="3" applyNumberFormat="1" applyFont="1" applyBorder="1" applyAlignment="1">
      <alignment horizontal="center"/>
    </xf>
    <xf numFmtId="4" fontId="2" fillId="0" borderId="0" xfId="3" applyNumberFormat="1" applyFont="1"/>
    <xf numFmtId="49" fontId="2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 wrapText="1"/>
    </xf>
    <xf numFmtId="167" fontId="1" fillId="0" borderId="1" xfId="3" applyNumberFormat="1" applyFont="1" applyFill="1" applyBorder="1" applyAlignment="1">
      <alignment horizontal="center" wrapText="1"/>
    </xf>
    <xf numFmtId="164" fontId="13" fillId="0" borderId="0" xfId="3" applyNumberFormat="1" applyFont="1"/>
    <xf numFmtId="168" fontId="2" fillId="0" borderId="0" xfId="3" applyNumberFormat="1" applyFont="1"/>
    <xf numFmtId="164" fontId="7" fillId="0" borderId="0" xfId="3" applyNumberFormat="1" applyFont="1"/>
    <xf numFmtId="2" fontId="2" fillId="0" borderId="0" xfId="3" applyNumberFormat="1" applyFont="1"/>
    <xf numFmtId="164" fontId="14" fillId="5" borderId="0" xfId="3" applyNumberFormat="1" applyFont="1" applyFill="1"/>
    <xf numFmtId="164" fontId="7" fillId="0" borderId="0" xfId="3" applyNumberFormat="1" applyFont="1" applyFill="1"/>
    <xf numFmtId="0" fontId="2" fillId="0" borderId="0" xfId="3" applyFont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49" fontId="1" fillId="0" borderId="1" xfId="3" applyNumberFormat="1" applyFont="1" applyFill="1" applyBorder="1" applyAlignment="1">
      <alignment horizontal="left" wrapText="1"/>
    </xf>
    <xf numFmtId="0" fontId="2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top"/>
    </xf>
    <xf numFmtId="0" fontId="5" fillId="4" borderId="0" xfId="0" applyFont="1" applyFill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2" fillId="4" borderId="0" xfId="0" applyFont="1" applyFill="1" applyAlignment="1">
      <alignment horizontal="center" vertical="top"/>
    </xf>
    <xf numFmtId="0" fontId="2" fillId="0" borderId="0" xfId="3" applyFont="1" applyAlignment="1">
      <alignment horizontal="center" vertical="top" wrapText="1"/>
    </xf>
    <xf numFmtId="49" fontId="8" fillId="0" borderId="0" xfId="3" applyNumberFormat="1" applyFont="1" applyAlignment="1">
      <alignment horizontal="center" wrapText="1"/>
    </xf>
    <xf numFmtId="0" fontId="10" fillId="0" borderId="0" xfId="3" applyFont="1" applyAlignment="1"/>
    <xf numFmtId="49" fontId="11" fillId="0" borderId="0" xfId="3" applyNumberFormat="1" applyFont="1" applyFill="1" applyAlignment="1">
      <alignment horizontal="center" wrapText="1"/>
    </xf>
    <xf numFmtId="164" fontId="2" fillId="0" borderId="0" xfId="3" applyNumberFormat="1" applyFont="1" applyFill="1" applyAlignment="1">
      <alignment horizontal="center"/>
    </xf>
    <xf numFmtId="164" fontId="3" fillId="0" borderId="0" xfId="3" applyNumberFormat="1" applyFont="1" applyFill="1" applyAlignment="1">
      <alignment horizontal="center"/>
    </xf>
    <xf numFmtId="164" fontId="1" fillId="0" borderId="1" xfId="3" applyNumberFormat="1" applyFont="1" applyFill="1" applyBorder="1" applyAlignment="1">
      <alignment horizontal="center" vertical="center"/>
    </xf>
    <xf numFmtId="0" fontId="9" fillId="0" borderId="1" xfId="3" applyFill="1" applyBorder="1" applyAlignment="1"/>
    <xf numFmtId="164" fontId="11" fillId="0" borderId="1" xfId="3" applyNumberFormat="1" applyFont="1" applyFill="1" applyBorder="1" applyAlignment="1">
      <alignment horizontal="center"/>
    </xf>
    <xf numFmtId="0" fontId="12" fillId="0" borderId="1" xfId="3" applyFont="1" applyFill="1" applyBorder="1" applyAlignment="1">
      <alignment horizontal="center"/>
    </xf>
    <xf numFmtId="164" fontId="1" fillId="0" borderId="2" xfId="3" applyNumberFormat="1" applyFont="1" applyFill="1" applyBorder="1" applyAlignment="1">
      <alignment horizontal="center" vertical="center" wrapText="1"/>
    </xf>
    <xf numFmtId="0" fontId="9" fillId="0" borderId="3" xfId="3" applyFill="1" applyBorder="1" applyAlignment="1">
      <alignment vertical="center"/>
    </xf>
    <xf numFmtId="0" fontId="9" fillId="0" borderId="4" xfId="3" applyFill="1" applyBorder="1" applyAlignment="1">
      <alignment vertical="center"/>
    </xf>
    <xf numFmtId="0" fontId="9" fillId="0" borderId="7" xfId="3" applyFill="1" applyBorder="1" applyAlignment="1">
      <alignment vertical="center"/>
    </xf>
    <xf numFmtId="0" fontId="9" fillId="0" borderId="8" xfId="3" applyFill="1" applyBorder="1" applyAlignment="1">
      <alignment vertical="center"/>
    </xf>
    <xf numFmtId="0" fontId="9" fillId="0" borderId="9" xfId="3" applyFill="1" applyBorder="1" applyAlignment="1">
      <alignment vertical="center"/>
    </xf>
    <xf numFmtId="164" fontId="1" fillId="0" borderId="5" xfId="3" applyNumberFormat="1" applyFont="1" applyFill="1" applyBorder="1" applyAlignment="1">
      <alignment horizontal="center" vertical="center"/>
    </xf>
    <xf numFmtId="164" fontId="1" fillId="0" borderId="6" xfId="3" applyNumberFormat="1" applyFont="1" applyFill="1" applyBorder="1" applyAlignment="1">
      <alignment horizontal="center" vertical="center"/>
    </xf>
    <xf numFmtId="164" fontId="1" fillId="0" borderId="1" xfId="3" applyNumberFormat="1" applyFont="1" applyFill="1" applyBorder="1" applyAlignment="1">
      <alignment horizontal="center" vertical="center" wrapText="1"/>
    </xf>
    <xf numFmtId="0" fontId="9" fillId="0" borderId="1" xfId="3" applyFill="1" applyBorder="1" applyAlignment="1">
      <alignment horizontal="center" vertical="center" wrapText="1"/>
    </xf>
    <xf numFmtId="164" fontId="1" fillId="0" borderId="10" xfId="3" applyNumberFormat="1" applyFont="1" applyBorder="1" applyAlignment="1">
      <alignment horizontal="center" vertical="center" wrapText="1"/>
    </xf>
    <xf numFmtId="164" fontId="1" fillId="0" borderId="13" xfId="3" applyNumberFormat="1" applyFont="1" applyBorder="1" applyAlignment="1">
      <alignment horizontal="center" vertical="center" wrapText="1"/>
    </xf>
    <xf numFmtId="0" fontId="2" fillId="0" borderId="0" xfId="3" applyFont="1" applyAlignment="1">
      <alignment horizontal="center" vertical="top"/>
    </xf>
    <xf numFmtId="164" fontId="1" fillId="0" borderId="12" xfId="3" applyNumberFormat="1" applyFont="1" applyBorder="1" applyAlignment="1">
      <alignment horizontal="center" vertical="center" wrapText="1"/>
    </xf>
    <xf numFmtId="0" fontId="2" fillId="0" borderId="12" xfId="3" applyFont="1" applyBorder="1" applyAlignment="1">
      <alignment wrapText="1"/>
    </xf>
    <xf numFmtId="164" fontId="1" fillId="0" borderId="10" xfId="3" applyNumberFormat="1" applyFont="1" applyBorder="1" applyAlignment="1">
      <alignment horizontal="center" vertical="center"/>
    </xf>
    <xf numFmtId="164" fontId="1" fillId="0" borderId="12" xfId="3" applyNumberFormat="1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 vertical="center" wrapText="1"/>
    </xf>
    <xf numFmtId="164" fontId="1" fillId="0" borderId="4" xfId="3" applyNumberFormat="1" applyFont="1" applyBorder="1" applyAlignment="1">
      <alignment horizontal="center" vertical="center" wrapText="1"/>
    </xf>
    <xf numFmtId="164" fontId="1" fillId="0" borderId="7" xfId="3" applyNumberFormat="1" applyFont="1" applyBorder="1" applyAlignment="1">
      <alignment horizontal="center" vertical="center" wrapText="1"/>
    </xf>
    <xf numFmtId="164" fontId="1" fillId="0" borderId="8" xfId="3" applyNumberFormat="1" applyFont="1" applyBorder="1" applyAlignment="1">
      <alignment horizontal="center" vertical="center" wrapText="1"/>
    </xf>
    <xf numFmtId="164" fontId="1" fillId="0" borderId="9" xfId="3" applyNumberFormat="1" applyFont="1" applyBorder="1" applyAlignment="1">
      <alignment horizontal="center" vertical="center" wrapText="1"/>
    </xf>
    <xf numFmtId="164" fontId="1" fillId="0" borderId="5" xfId="3" applyNumberFormat="1" applyFont="1" applyBorder="1" applyAlignment="1">
      <alignment horizontal="center" vertical="top" wrapText="1"/>
    </xf>
    <xf numFmtId="164" fontId="1" fillId="0" borderId="6" xfId="3" applyNumberFormat="1" applyFont="1" applyBorder="1" applyAlignment="1">
      <alignment horizontal="center" vertical="top" wrapText="1"/>
    </xf>
    <xf numFmtId="164" fontId="1" fillId="0" borderId="11" xfId="3" applyNumberFormat="1" applyFont="1" applyBorder="1" applyAlignment="1">
      <alignment horizontal="center" vertical="top" wrapText="1"/>
    </xf>
    <xf numFmtId="49" fontId="1" fillId="0" borderId="5" xfId="3" applyNumberFormat="1" applyFont="1" applyFill="1" applyBorder="1" applyAlignment="1">
      <alignment horizontal="center" vertical="top" wrapText="1"/>
    </xf>
    <xf numFmtId="49" fontId="1" fillId="0" borderId="6" xfId="3" applyNumberFormat="1" applyFont="1" applyFill="1" applyBorder="1" applyAlignment="1">
      <alignment horizontal="center" vertical="top" wrapText="1"/>
    </xf>
    <xf numFmtId="49" fontId="1" fillId="0" borderId="11" xfId="3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vertical="top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/>
    <xf numFmtId="0" fontId="17" fillId="4" borderId="0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/>
    <xf numFmtId="0" fontId="20" fillId="0" borderId="0" xfId="0" applyFont="1" applyAlignment="1">
      <alignment horizontal="left" vertical="center"/>
    </xf>
    <xf numFmtId="0" fontId="17" fillId="6" borderId="0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/>
    <xf numFmtId="0" fontId="18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109" xfId="1"/>
    <cellStyle name="Обычный 2" xfId="3"/>
    <cellStyle name="Три_знака_после_зпт" xfId="2"/>
  </cellStyles>
  <dxfs count="0"/>
  <tableStyles count="0" defaultTableStyle="TableStyleMedium2" defaultPivotStyle="PivotStyleLight16"/>
  <colors>
    <mruColors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W65"/>
  <sheetViews>
    <sheetView tabSelected="1" view="pageBreakPreview" zoomScale="80" zoomScaleNormal="90" zoomScaleSheetLayoutView="8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B21" sqref="B21"/>
    </sheetView>
  </sheetViews>
  <sheetFormatPr defaultColWidth="9.109375" defaultRowHeight="13.8" x14ac:dyDescent="0.25"/>
  <cols>
    <col min="1" max="1" width="13.44140625" style="14" customWidth="1"/>
    <col min="2" max="2" width="57.109375" style="4" customWidth="1"/>
    <col min="3" max="3" width="11.6640625" style="3" customWidth="1"/>
    <col min="4" max="4" width="15.6640625" style="3" customWidth="1"/>
    <col min="5" max="5" width="21.5546875" style="3" customWidth="1"/>
    <col min="6" max="6" width="23.109375" style="3" customWidth="1"/>
    <col min="7" max="7" width="25.5546875" style="3" customWidth="1"/>
    <col min="8" max="16384" width="9.109375" style="3"/>
  </cols>
  <sheetData>
    <row r="1" spans="1:23" ht="56.25" customHeight="1" x14ac:dyDescent="0.25">
      <c r="A1" s="3"/>
      <c r="B1" s="3"/>
      <c r="F1" s="106" t="s">
        <v>147</v>
      </c>
      <c r="G1" s="107"/>
    </row>
    <row r="2" spans="1:23" ht="33" customHeight="1" x14ac:dyDescent="0.25">
      <c r="A2" s="3"/>
      <c r="B2" s="3"/>
    </row>
    <row r="3" spans="1:23" ht="45.75" customHeight="1" x14ac:dyDescent="0.25">
      <c r="A3" s="108" t="s">
        <v>9</v>
      </c>
      <c r="B3" s="109"/>
      <c r="C3" s="109"/>
      <c r="D3" s="109"/>
      <c r="E3" s="109"/>
      <c r="F3" s="109"/>
      <c r="G3" s="109"/>
      <c r="H3" s="110"/>
      <c r="I3" s="110"/>
      <c r="J3" s="110"/>
      <c r="K3" s="110"/>
      <c r="L3" s="110"/>
      <c r="M3" s="110"/>
    </row>
    <row r="4" spans="1:23" s="9" customFormat="1" ht="15" customHeight="1" x14ac:dyDescent="0.3">
      <c r="A4" s="61" t="s">
        <v>134</v>
      </c>
      <c r="B4" s="60"/>
      <c r="C4" s="60"/>
      <c r="D4" s="60"/>
      <c r="E4" s="60"/>
      <c r="F4" s="60"/>
      <c r="G4" s="6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9" customFormat="1" ht="15" customHeight="1" x14ac:dyDescent="0.25">
      <c r="A5" s="62" t="s">
        <v>137</v>
      </c>
      <c r="B5" s="63"/>
      <c r="C5" s="63"/>
      <c r="D5" s="63"/>
      <c r="E5" s="63"/>
      <c r="F5" s="63"/>
      <c r="G5" s="63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5" customHeight="1" x14ac:dyDescent="0.25">
      <c r="A6" s="64"/>
      <c r="B6" s="65"/>
      <c r="C6" s="65"/>
      <c r="D6" s="65"/>
      <c r="E6" s="65"/>
      <c r="F6" s="65"/>
      <c r="G6" s="6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customHeight="1" x14ac:dyDescent="0.3">
      <c r="A7" s="111" t="s">
        <v>70</v>
      </c>
      <c r="B7" s="60"/>
      <c r="C7" s="60"/>
      <c r="D7" s="60"/>
      <c r="E7" s="60"/>
      <c r="F7" s="60"/>
      <c r="G7" s="6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s="122" customFormat="1" ht="15" customHeight="1" x14ac:dyDescent="0.3">
      <c r="A8" s="119"/>
      <c r="B8" s="120"/>
      <c r="C8" s="120"/>
      <c r="D8" s="120"/>
      <c r="E8" s="120"/>
      <c r="F8" s="120"/>
      <c r="G8" s="120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</row>
    <row r="9" spans="1:23" ht="20.399999999999999" x14ac:dyDescent="0.25">
      <c r="A9" s="118" t="s">
        <v>148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23" ht="110.4" x14ac:dyDescent="0.25">
      <c r="A10" s="7" t="s">
        <v>0</v>
      </c>
      <c r="B10" s="7" t="s">
        <v>11</v>
      </c>
      <c r="C10" s="7" t="s">
        <v>1</v>
      </c>
      <c r="D10" s="7" t="s">
        <v>2</v>
      </c>
      <c r="E10" s="7" t="s">
        <v>138</v>
      </c>
      <c r="F10" s="7" t="s">
        <v>7</v>
      </c>
      <c r="G10" s="7" t="s">
        <v>10</v>
      </c>
    </row>
    <row r="11" spans="1:23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</row>
    <row r="12" spans="1:23" x14ac:dyDescent="0.25">
      <c r="A12" s="15" t="s">
        <v>12</v>
      </c>
      <c r="B12" s="11" t="s">
        <v>3</v>
      </c>
      <c r="C12" s="12"/>
      <c r="D12" s="12"/>
      <c r="E12" s="12"/>
      <c r="F12" s="12"/>
      <c r="G12" s="12"/>
    </row>
    <row r="13" spans="1:23" ht="27.6" x14ac:dyDescent="0.25">
      <c r="A13" s="16" t="s">
        <v>14</v>
      </c>
      <c r="B13" s="17" t="s">
        <v>13</v>
      </c>
      <c r="C13" s="5"/>
      <c r="D13" s="5"/>
      <c r="E13" s="5"/>
      <c r="F13" s="5"/>
      <c r="G13" s="5"/>
    </row>
    <row r="14" spans="1:23" ht="27.6" x14ac:dyDescent="0.25">
      <c r="A14" s="16" t="s">
        <v>15</v>
      </c>
      <c r="B14" s="17" t="s">
        <v>16</v>
      </c>
      <c r="C14" s="5"/>
      <c r="D14" s="5"/>
      <c r="E14" s="5"/>
      <c r="F14" s="5"/>
      <c r="G14" s="5"/>
    </row>
    <row r="15" spans="1:23" ht="27.6" x14ac:dyDescent="0.25">
      <c r="A15" s="16" t="s">
        <v>18</v>
      </c>
      <c r="B15" s="17" t="s">
        <v>17</v>
      </c>
      <c r="C15" s="5"/>
      <c r="D15" s="5"/>
      <c r="E15" s="5"/>
      <c r="F15" s="5"/>
      <c r="G15" s="5"/>
    </row>
    <row r="16" spans="1:23" ht="82.8" x14ac:dyDescent="0.25">
      <c r="A16" s="16" t="s">
        <v>20</v>
      </c>
      <c r="B16" s="17" t="s">
        <v>19</v>
      </c>
      <c r="C16" s="5"/>
      <c r="D16" s="5"/>
      <c r="E16" s="5"/>
      <c r="F16" s="5"/>
      <c r="G16" s="5"/>
    </row>
    <row r="17" spans="1:7" x14ac:dyDescent="0.25">
      <c r="A17" s="16" t="s">
        <v>21</v>
      </c>
      <c r="B17" s="21" t="s">
        <v>22</v>
      </c>
      <c r="C17" s="5"/>
      <c r="D17" s="5"/>
      <c r="E17" s="5"/>
      <c r="F17" s="5"/>
      <c r="G17" s="5"/>
    </row>
    <row r="18" spans="1:7" ht="27.6" x14ac:dyDescent="0.25">
      <c r="A18" s="16" t="s">
        <v>24</v>
      </c>
      <c r="B18" s="17" t="s">
        <v>23</v>
      </c>
      <c r="C18" s="5"/>
      <c r="D18" s="5"/>
      <c r="E18" s="5"/>
      <c r="F18" s="5"/>
      <c r="G18" s="5"/>
    </row>
    <row r="19" spans="1:7" x14ac:dyDescent="0.25">
      <c r="A19" s="126" t="s">
        <v>66</v>
      </c>
      <c r="B19" s="127" t="s">
        <v>25</v>
      </c>
      <c r="C19" s="125"/>
      <c r="D19" s="125"/>
      <c r="E19" s="125"/>
      <c r="F19" s="125"/>
      <c r="G19" s="125"/>
    </row>
    <row r="20" spans="1:7" x14ac:dyDescent="0.25">
      <c r="A20" s="126" t="s">
        <v>139</v>
      </c>
      <c r="B20" s="127"/>
      <c r="C20" s="125">
        <v>2019</v>
      </c>
      <c r="D20" s="125"/>
      <c r="E20" s="125"/>
      <c r="F20" s="125"/>
      <c r="G20" s="125"/>
    </row>
    <row r="21" spans="1:7" x14ac:dyDescent="0.25">
      <c r="A21" s="126"/>
      <c r="B21" s="127"/>
      <c r="C21" s="125">
        <v>2020</v>
      </c>
      <c r="D21" s="125"/>
      <c r="E21" s="125"/>
      <c r="F21" s="125"/>
      <c r="G21" s="125"/>
    </row>
    <row r="22" spans="1:7" x14ac:dyDescent="0.25">
      <c r="A22" s="126"/>
      <c r="B22" s="127"/>
      <c r="C22" s="125">
        <v>2021</v>
      </c>
      <c r="D22" s="125"/>
      <c r="E22" s="125"/>
      <c r="F22" s="125"/>
      <c r="G22" s="125"/>
    </row>
    <row r="23" spans="1:7" x14ac:dyDescent="0.25">
      <c r="A23" s="126"/>
      <c r="B23" s="127" t="s">
        <v>140</v>
      </c>
      <c r="C23" s="125"/>
      <c r="D23" s="125"/>
      <c r="E23" s="125"/>
      <c r="F23" s="125"/>
      <c r="G23" s="125"/>
    </row>
    <row r="24" spans="1:7" x14ac:dyDescent="0.25">
      <c r="A24" s="15" t="s">
        <v>26</v>
      </c>
      <c r="B24" s="19" t="s">
        <v>4</v>
      </c>
      <c r="C24" s="12"/>
      <c r="D24" s="12"/>
      <c r="E24" s="12"/>
      <c r="F24" s="12"/>
      <c r="G24" s="12"/>
    </row>
    <row r="25" spans="1:7" ht="55.2" x14ac:dyDescent="0.25">
      <c r="A25" s="16" t="s">
        <v>27</v>
      </c>
      <c r="B25" s="21" t="s">
        <v>152</v>
      </c>
      <c r="C25" s="5"/>
      <c r="D25" s="5"/>
      <c r="E25" s="5"/>
      <c r="F25" s="5"/>
      <c r="G25" s="5"/>
    </row>
    <row r="26" spans="1:7" x14ac:dyDescent="0.25">
      <c r="A26" s="16" t="s">
        <v>29</v>
      </c>
      <c r="B26" s="17" t="s">
        <v>28</v>
      </c>
      <c r="C26" s="5"/>
      <c r="D26" s="5"/>
      <c r="E26" s="5"/>
      <c r="F26" s="5"/>
      <c r="G26" s="5"/>
    </row>
    <row r="27" spans="1:7" ht="27.6" x14ac:dyDescent="0.25">
      <c r="A27" s="16" t="s">
        <v>30</v>
      </c>
      <c r="B27" s="17" t="s">
        <v>31</v>
      </c>
      <c r="C27" s="5"/>
      <c r="D27" s="5"/>
      <c r="E27" s="5"/>
      <c r="F27" s="5"/>
      <c r="G27" s="5"/>
    </row>
    <row r="28" spans="1:7" ht="124.2" x14ac:dyDescent="0.25">
      <c r="A28" s="16" t="s">
        <v>32</v>
      </c>
      <c r="B28" s="17" t="s">
        <v>33</v>
      </c>
      <c r="C28" s="5"/>
      <c r="D28" s="5"/>
      <c r="E28" s="5"/>
      <c r="F28" s="5"/>
      <c r="G28" s="5"/>
    </row>
    <row r="29" spans="1:7" ht="55.2" x14ac:dyDescent="0.25">
      <c r="A29" s="16" t="s">
        <v>35</v>
      </c>
      <c r="B29" s="17" t="s">
        <v>34</v>
      </c>
      <c r="C29" s="5"/>
      <c r="D29" s="5"/>
      <c r="E29" s="5"/>
      <c r="F29" s="5"/>
      <c r="G29" s="5"/>
    </row>
    <row r="30" spans="1:7" x14ac:dyDescent="0.25">
      <c r="A30" s="126" t="s">
        <v>66</v>
      </c>
      <c r="B30" s="127" t="s">
        <v>25</v>
      </c>
      <c r="C30" s="125"/>
      <c r="D30" s="125"/>
      <c r="E30" s="125"/>
      <c r="F30" s="125"/>
      <c r="G30" s="125"/>
    </row>
    <row r="31" spans="1:7" x14ac:dyDescent="0.25">
      <c r="A31" s="126"/>
      <c r="B31" s="127" t="s">
        <v>140</v>
      </c>
      <c r="C31" s="125"/>
      <c r="D31" s="125"/>
      <c r="E31" s="125"/>
      <c r="F31" s="125"/>
      <c r="G31" s="125"/>
    </row>
    <row r="32" spans="1:7" x14ac:dyDescent="0.25">
      <c r="A32" s="15" t="s">
        <v>36</v>
      </c>
      <c r="B32" s="19" t="s">
        <v>5</v>
      </c>
      <c r="C32" s="12"/>
      <c r="D32" s="12"/>
      <c r="E32" s="12"/>
      <c r="F32" s="12"/>
      <c r="G32" s="12"/>
    </row>
    <row r="33" spans="1:7" ht="124.2" x14ac:dyDescent="0.25">
      <c r="A33" s="16" t="s">
        <v>38</v>
      </c>
      <c r="B33" s="17" t="s">
        <v>37</v>
      </c>
      <c r="C33" s="5"/>
      <c r="D33" s="5"/>
      <c r="E33" s="5"/>
      <c r="F33" s="5"/>
      <c r="G33" s="5"/>
    </row>
    <row r="34" spans="1:7" ht="55.2" x14ac:dyDescent="0.25">
      <c r="A34" s="16" t="s">
        <v>39</v>
      </c>
      <c r="B34" s="17" t="s">
        <v>40</v>
      </c>
      <c r="C34" s="5"/>
      <c r="D34" s="5"/>
      <c r="E34" s="5"/>
      <c r="F34" s="5"/>
      <c r="G34" s="5"/>
    </row>
    <row r="35" spans="1:7" ht="55.2" x14ac:dyDescent="0.25">
      <c r="A35" s="16" t="s">
        <v>42</v>
      </c>
      <c r="B35" s="17" t="s">
        <v>41</v>
      </c>
      <c r="C35" s="5"/>
      <c r="D35" s="5"/>
      <c r="E35" s="5"/>
      <c r="F35" s="5"/>
      <c r="G35" s="5"/>
    </row>
    <row r="36" spans="1:7" x14ac:dyDescent="0.25">
      <c r="A36" s="126" t="s">
        <v>66</v>
      </c>
      <c r="B36" s="127" t="s">
        <v>25</v>
      </c>
      <c r="C36" s="125"/>
      <c r="D36" s="125"/>
      <c r="E36" s="125"/>
      <c r="F36" s="125"/>
      <c r="G36" s="125"/>
    </row>
    <row r="37" spans="1:7" x14ac:dyDescent="0.25">
      <c r="A37" s="126"/>
      <c r="B37" s="127" t="s">
        <v>140</v>
      </c>
      <c r="C37" s="125"/>
      <c r="D37" s="125"/>
      <c r="E37" s="125"/>
      <c r="F37" s="125"/>
      <c r="G37" s="125"/>
    </row>
    <row r="38" spans="1:7" ht="76.5" customHeight="1" x14ac:dyDescent="0.25">
      <c r="A38" s="15" t="s">
        <v>43</v>
      </c>
      <c r="B38" s="112" t="s">
        <v>151</v>
      </c>
      <c r="C38" s="12"/>
      <c r="D38" s="12"/>
      <c r="E38" s="12"/>
      <c r="F38" s="12"/>
      <c r="G38" s="12"/>
    </row>
    <row r="39" spans="1:7" ht="55.2" x14ac:dyDescent="0.25">
      <c r="A39" s="16" t="s">
        <v>44</v>
      </c>
      <c r="B39" s="17" t="s">
        <v>45</v>
      </c>
      <c r="C39" s="5"/>
      <c r="D39" s="5"/>
      <c r="E39" s="5"/>
      <c r="F39" s="5"/>
      <c r="G39" s="5"/>
    </row>
    <row r="40" spans="1:7" ht="27.6" x14ac:dyDescent="0.25">
      <c r="A40" s="16" t="s">
        <v>46</v>
      </c>
      <c r="B40" s="17" t="s">
        <v>47</v>
      </c>
      <c r="C40" s="5"/>
      <c r="D40" s="5"/>
      <c r="E40" s="5"/>
      <c r="F40" s="5"/>
      <c r="G40" s="5"/>
    </row>
    <row r="41" spans="1:7" ht="138" x14ac:dyDescent="0.25">
      <c r="A41" s="16" t="s">
        <v>48</v>
      </c>
      <c r="B41" s="21" t="s">
        <v>150</v>
      </c>
      <c r="C41" s="5"/>
      <c r="D41" s="5"/>
      <c r="E41" s="5"/>
      <c r="F41" s="5"/>
      <c r="G41" s="5"/>
    </row>
    <row r="42" spans="1:7" ht="41.4" x14ac:dyDescent="0.25">
      <c r="A42" s="16" t="s">
        <v>49</v>
      </c>
      <c r="B42" s="17" t="s">
        <v>141</v>
      </c>
      <c r="C42" s="5"/>
      <c r="D42" s="5"/>
      <c r="E42" s="5"/>
      <c r="F42" s="5"/>
      <c r="G42" s="5"/>
    </row>
    <row r="43" spans="1:7" x14ac:dyDescent="0.25">
      <c r="A43" s="20" t="s">
        <v>66</v>
      </c>
      <c r="B43" s="18" t="s">
        <v>25</v>
      </c>
      <c r="C43" s="6"/>
      <c r="D43" s="6"/>
      <c r="E43" s="6"/>
      <c r="F43" s="6"/>
      <c r="G43" s="6"/>
    </row>
    <row r="44" spans="1:7" x14ac:dyDescent="0.25">
      <c r="A44" s="20"/>
      <c r="B44" s="18" t="s">
        <v>140</v>
      </c>
      <c r="C44" s="6"/>
      <c r="D44" s="6"/>
      <c r="E44" s="6"/>
      <c r="F44" s="6"/>
      <c r="G44" s="6"/>
    </row>
    <row r="45" spans="1:7" ht="59.25" customHeight="1" x14ac:dyDescent="0.25">
      <c r="A45" s="15" t="s">
        <v>51</v>
      </c>
      <c r="B45" s="19" t="s">
        <v>50</v>
      </c>
      <c r="C45" s="12"/>
      <c r="D45" s="12"/>
      <c r="E45" s="12"/>
      <c r="F45" s="12"/>
      <c r="G45" s="12"/>
    </row>
    <row r="46" spans="1:7" x14ac:dyDescent="0.25">
      <c r="A46" s="16" t="s">
        <v>52</v>
      </c>
      <c r="B46" s="17" t="s">
        <v>53</v>
      </c>
      <c r="C46" s="5"/>
      <c r="D46" s="5"/>
      <c r="E46" s="5"/>
      <c r="F46" s="5"/>
      <c r="G46" s="5"/>
    </row>
    <row r="47" spans="1:7" ht="27.6" x14ac:dyDescent="0.25">
      <c r="A47" s="16" t="s">
        <v>54</v>
      </c>
      <c r="B47" s="17" t="s">
        <v>47</v>
      </c>
      <c r="C47" s="5"/>
      <c r="D47" s="5"/>
      <c r="E47" s="5"/>
      <c r="F47" s="5"/>
      <c r="G47" s="5"/>
    </row>
    <row r="48" spans="1:7" ht="124.2" x14ac:dyDescent="0.25">
      <c r="A48" s="16" t="s">
        <v>55</v>
      </c>
      <c r="B48" s="21" t="s">
        <v>149</v>
      </c>
      <c r="C48" s="5"/>
      <c r="D48" s="5"/>
      <c r="E48" s="5"/>
      <c r="F48" s="5"/>
      <c r="G48" s="5"/>
    </row>
    <row r="49" spans="1:7" x14ac:dyDescent="0.25">
      <c r="A49" s="123" t="s">
        <v>142</v>
      </c>
      <c r="B49" s="124" t="s">
        <v>143</v>
      </c>
      <c r="C49" s="125"/>
      <c r="D49" s="125"/>
      <c r="E49" s="125"/>
      <c r="F49" s="125"/>
      <c r="G49" s="125"/>
    </row>
    <row r="50" spans="1:7" x14ac:dyDescent="0.25">
      <c r="A50" s="126" t="s">
        <v>66</v>
      </c>
      <c r="B50" s="127" t="s">
        <v>25</v>
      </c>
      <c r="C50" s="125"/>
      <c r="D50" s="125"/>
      <c r="E50" s="125"/>
      <c r="F50" s="125"/>
      <c r="G50" s="125"/>
    </row>
    <row r="51" spans="1:7" x14ac:dyDescent="0.25">
      <c r="A51" s="126"/>
      <c r="B51" s="127" t="s">
        <v>140</v>
      </c>
      <c r="C51" s="125"/>
      <c r="D51" s="125"/>
      <c r="E51" s="125"/>
      <c r="F51" s="125"/>
      <c r="G51" s="125"/>
    </row>
    <row r="52" spans="1:7" ht="27.6" x14ac:dyDescent="0.25">
      <c r="A52" s="15" t="s">
        <v>56</v>
      </c>
      <c r="B52" s="19" t="s">
        <v>57</v>
      </c>
      <c r="C52" s="12"/>
      <c r="D52" s="12"/>
      <c r="E52" s="12"/>
      <c r="F52" s="12"/>
      <c r="G52" s="12"/>
    </row>
    <row r="53" spans="1:7" ht="27.6" x14ac:dyDescent="0.25">
      <c r="A53" s="16" t="s">
        <v>58</v>
      </c>
      <c r="B53" s="114" t="s">
        <v>144</v>
      </c>
      <c r="C53" s="5"/>
      <c r="D53" s="5"/>
      <c r="E53" s="5"/>
      <c r="F53" s="5"/>
      <c r="G53" s="5"/>
    </row>
    <row r="54" spans="1:7" ht="96.6" x14ac:dyDescent="0.25">
      <c r="A54" s="16" t="s">
        <v>59</v>
      </c>
      <c r="B54" s="17" t="s">
        <v>60</v>
      </c>
      <c r="C54" s="5"/>
      <c r="D54" s="5"/>
      <c r="E54" s="5"/>
      <c r="F54" s="5"/>
      <c r="G54" s="5"/>
    </row>
    <row r="55" spans="1:7" x14ac:dyDescent="0.25">
      <c r="A55" s="113" t="s">
        <v>145</v>
      </c>
      <c r="B55" s="114" t="s">
        <v>146</v>
      </c>
      <c r="C55" s="5"/>
      <c r="D55" s="5"/>
      <c r="E55" s="5"/>
      <c r="F55" s="5"/>
      <c r="G55" s="5"/>
    </row>
    <row r="56" spans="1:7" x14ac:dyDescent="0.25">
      <c r="A56" s="20" t="s">
        <v>66</v>
      </c>
      <c r="B56" s="18" t="s">
        <v>25</v>
      </c>
      <c r="C56" s="6"/>
      <c r="D56" s="6"/>
      <c r="E56" s="6"/>
      <c r="F56" s="6"/>
      <c r="G56" s="6"/>
    </row>
    <row r="57" spans="1:7" x14ac:dyDescent="0.25">
      <c r="A57" s="20"/>
      <c r="B57" s="18" t="s">
        <v>140</v>
      </c>
      <c r="C57" s="6"/>
      <c r="D57" s="6"/>
      <c r="E57" s="6"/>
      <c r="F57" s="6"/>
      <c r="G57" s="6"/>
    </row>
    <row r="58" spans="1:7" ht="47.25" customHeight="1" x14ac:dyDescent="0.25">
      <c r="A58" s="15" t="s">
        <v>61</v>
      </c>
      <c r="B58" s="19" t="s">
        <v>8</v>
      </c>
      <c r="C58" s="12"/>
      <c r="D58" s="12"/>
      <c r="E58" s="12"/>
      <c r="F58" s="12"/>
      <c r="G58" s="12"/>
    </row>
    <row r="59" spans="1:7" ht="27.6" x14ac:dyDescent="0.25">
      <c r="A59" s="16" t="s">
        <v>62</v>
      </c>
      <c r="B59" s="17" t="s">
        <v>63</v>
      </c>
      <c r="C59" s="5"/>
      <c r="D59" s="5"/>
      <c r="E59" s="5"/>
      <c r="F59" s="5"/>
      <c r="G59" s="5"/>
    </row>
    <row r="60" spans="1:7" ht="41.4" x14ac:dyDescent="0.25">
      <c r="A60" s="16" t="s">
        <v>64</v>
      </c>
      <c r="B60" s="17" t="s">
        <v>65</v>
      </c>
      <c r="C60" s="5"/>
      <c r="D60" s="5"/>
      <c r="E60" s="5"/>
      <c r="F60" s="5"/>
      <c r="G60" s="5"/>
    </row>
    <row r="61" spans="1:7" x14ac:dyDescent="0.25">
      <c r="A61" s="115" t="s">
        <v>66</v>
      </c>
      <c r="B61" s="116" t="s">
        <v>25</v>
      </c>
      <c r="C61" s="117"/>
      <c r="D61" s="117"/>
      <c r="E61" s="117"/>
      <c r="F61" s="117"/>
      <c r="G61" s="117"/>
    </row>
    <row r="62" spans="1:7" x14ac:dyDescent="0.25">
      <c r="A62" s="115"/>
      <c r="B62" s="116" t="s">
        <v>140</v>
      </c>
      <c r="C62" s="117"/>
      <c r="D62" s="117"/>
      <c r="E62" s="117"/>
      <c r="F62" s="117"/>
      <c r="G62" s="117"/>
    </row>
    <row r="64" spans="1:7" x14ac:dyDescent="0.25">
      <c r="A64" s="122"/>
      <c r="B64" s="122"/>
      <c r="C64" s="122"/>
      <c r="D64" s="122"/>
      <c r="E64" s="122"/>
      <c r="F64" s="122"/>
    </row>
    <row r="65" spans="1:6" ht="47.25" customHeight="1" x14ac:dyDescent="0.25">
      <c r="A65" s="122"/>
      <c r="B65" s="122"/>
      <c r="C65" s="122"/>
      <c r="D65" s="122"/>
      <c r="E65" s="122"/>
      <c r="F65" s="122"/>
    </row>
  </sheetData>
  <mergeCells count="7">
    <mergeCell ref="A6:G6"/>
    <mergeCell ref="A7:G7"/>
    <mergeCell ref="A9:N9"/>
    <mergeCell ref="F1:G1"/>
    <mergeCell ref="A3:G3"/>
    <mergeCell ref="A4:G4"/>
    <mergeCell ref="A5:G5"/>
  </mergeCells>
  <pageMargins left="0.7" right="0.7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view="pageBreakPreview" zoomScale="70" zoomScaleNormal="70" zoomScaleSheetLayoutView="70" workbookViewId="0">
      <selection activeCell="F14" sqref="F14:H14"/>
    </sheetView>
  </sheetViews>
  <sheetFormatPr defaultColWidth="9.109375" defaultRowHeight="14.4" x14ac:dyDescent="0.3"/>
  <cols>
    <col min="1" max="1" width="6" style="22" customWidth="1"/>
    <col min="2" max="2" width="49.109375" style="22" customWidth="1"/>
    <col min="3" max="3" width="21.88671875" style="22" customWidth="1"/>
    <col min="4" max="4" width="22" style="22" customWidth="1"/>
    <col min="5" max="5" width="19.88671875" style="22" customWidth="1"/>
    <col min="6" max="6" width="14.88671875" style="22" customWidth="1"/>
    <col min="7" max="7" width="12.88671875" style="22" customWidth="1"/>
    <col min="8" max="8" width="16.109375" style="22" customWidth="1"/>
    <col min="9" max="9" width="12.88671875" style="22" customWidth="1"/>
    <col min="10" max="10" width="14.33203125" style="22" customWidth="1"/>
    <col min="11" max="11" width="12.6640625" style="22" customWidth="1"/>
    <col min="12" max="12" width="12.88671875" style="22" customWidth="1"/>
    <col min="13" max="13" width="15.109375" style="22" customWidth="1"/>
    <col min="14" max="14" width="15.88671875" style="22" customWidth="1"/>
    <col min="15" max="16" width="9.109375" style="22"/>
    <col min="17" max="17" width="10.88671875" style="22" bestFit="1" customWidth="1"/>
    <col min="18" max="16384" width="9.109375" style="22"/>
  </cols>
  <sheetData>
    <row r="1" spans="1:14" ht="15" customHeight="1" x14ac:dyDescent="0.3">
      <c r="K1" s="66" t="s">
        <v>127</v>
      </c>
      <c r="L1" s="66"/>
      <c r="M1" s="66"/>
      <c r="N1" s="66"/>
    </row>
    <row r="2" spans="1:14" ht="15" customHeight="1" x14ac:dyDescent="0.3">
      <c r="K2" s="66"/>
      <c r="L2" s="66"/>
      <c r="M2" s="66"/>
      <c r="N2" s="66"/>
    </row>
    <row r="3" spans="1:14" ht="15" customHeight="1" x14ac:dyDescent="0.3">
      <c r="K3" s="66"/>
      <c r="L3" s="66"/>
      <c r="M3" s="66"/>
      <c r="N3" s="66"/>
    </row>
    <row r="4" spans="1:14" ht="15" customHeight="1" x14ac:dyDescent="0.3">
      <c r="K4" s="66"/>
      <c r="L4" s="66"/>
      <c r="M4" s="66"/>
      <c r="N4" s="66"/>
    </row>
    <row r="5" spans="1:14" ht="44.25" customHeight="1" x14ac:dyDescent="0.3">
      <c r="K5" s="66"/>
      <c r="L5" s="66"/>
      <c r="M5" s="66"/>
      <c r="N5" s="66"/>
    </row>
    <row r="7" spans="1:14" ht="38.25" customHeight="1" x14ac:dyDescent="0.35">
      <c r="B7" s="67" t="s">
        <v>135</v>
      </c>
      <c r="C7" s="67"/>
      <c r="D7" s="67"/>
      <c r="E7" s="67"/>
      <c r="F7" s="67"/>
      <c r="G7" s="67"/>
      <c r="H7" s="67"/>
      <c r="I7" s="68"/>
      <c r="J7" s="68"/>
      <c r="K7" s="68"/>
      <c r="L7" s="68"/>
      <c r="M7" s="68"/>
      <c r="N7" s="68"/>
    </row>
    <row r="8" spans="1:14" ht="15.6" x14ac:dyDescent="0.3"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4"/>
      <c r="N8" s="24"/>
    </row>
    <row r="9" spans="1:14" s="25" customFormat="1" ht="15.6" x14ac:dyDescent="0.3">
      <c r="B9" s="26"/>
      <c r="C9" s="26"/>
      <c r="D9" s="26"/>
      <c r="E9" s="69" t="s">
        <v>134</v>
      </c>
      <c r="F9" s="69"/>
      <c r="G9" s="69"/>
      <c r="H9" s="69"/>
      <c r="I9" s="27"/>
      <c r="J9" s="27"/>
      <c r="K9" s="27"/>
      <c r="L9" s="27"/>
      <c r="M9" s="27"/>
      <c r="N9" s="27"/>
    </row>
    <row r="10" spans="1:14" s="25" customFormat="1" x14ac:dyDescent="0.3">
      <c r="B10" s="28"/>
      <c r="C10" s="28"/>
      <c r="D10" s="28"/>
      <c r="E10" s="70" t="s">
        <v>6</v>
      </c>
      <c r="F10" s="70"/>
      <c r="G10" s="70"/>
      <c r="H10" s="70"/>
      <c r="I10" s="28"/>
      <c r="J10" s="28"/>
      <c r="K10" s="28"/>
      <c r="L10" s="29"/>
      <c r="M10" s="29"/>
      <c r="N10" s="29"/>
    </row>
    <row r="11" spans="1:14" s="25" customFormat="1" x14ac:dyDescent="0.3">
      <c r="B11" s="28"/>
      <c r="C11" s="28"/>
      <c r="D11" s="28"/>
      <c r="E11" s="71" t="s">
        <v>71</v>
      </c>
      <c r="F11" s="71"/>
      <c r="G11" s="71"/>
      <c r="H11" s="71"/>
      <c r="I11" s="28"/>
      <c r="J11" s="28"/>
      <c r="K11" s="28"/>
      <c r="L11" s="29"/>
      <c r="M11" s="29"/>
      <c r="N11" s="29"/>
    </row>
    <row r="12" spans="1:14" s="25" customFormat="1" ht="20.399999999999999" x14ac:dyDescent="0.3">
      <c r="A12" s="118" t="s">
        <v>148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s="25" customFormat="1" ht="15" customHeight="1" x14ac:dyDescent="0.3">
      <c r="A13" s="72" t="s">
        <v>72</v>
      </c>
      <c r="B13" s="72" t="s">
        <v>73</v>
      </c>
      <c r="C13" s="74" t="s">
        <v>74</v>
      </c>
      <c r="D13" s="74"/>
      <c r="E13" s="74"/>
      <c r="F13" s="75"/>
      <c r="G13" s="75"/>
      <c r="H13" s="75"/>
      <c r="I13" s="75"/>
      <c r="J13" s="75"/>
      <c r="K13" s="75"/>
      <c r="L13" s="76" t="s">
        <v>75</v>
      </c>
      <c r="M13" s="77"/>
      <c r="N13" s="78"/>
    </row>
    <row r="14" spans="1:14" s="25" customFormat="1" ht="74.25" customHeight="1" x14ac:dyDescent="0.3">
      <c r="A14" s="73"/>
      <c r="B14" s="73"/>
      <c r="C14" s="82" t="s">
        <v>76</v>
      </c>
      <c r="D14" s="83"/>
      <c r="E14" s="83"/>
      <c r="F14" s="84" t="s">
        <v>77</v>
      </c>
      <c r="G14" s="85"/>
      <c r="H14" s="85"/>
      <c r="I14" s="84" t="s">
        <v>78</v>
      </c>
      <c r="J14" s="85"/>
      <c r="K14" s="85"/>
      <c r="L14" s="79"/>
      <c r="M14" s="80"/>
      <c r="N14" s="81"/>
    </row>
    <row r="15" spans="1:14" s="25" customFormat="1" x14ac:dyDescent="0.3">
      <c r="A15" s="73"/>
      <c r="B15" s="73"/>
      <c r="C15" s="30" t="s">
        <v>79</v>
      </c>
      <c r="D15" s="30" t="s">
        <v>80</v>
      </c>
      <c r="E15" s="30" t="s">
        <v>81</v>
      </c>
      <c r="F15" s="30" t="s">
        <v>79</v>
      </c>
      <c r="G15" s="30" t="s">
        <v>80</v>
      </c>
      <c r="H15" s="30" t="s">
        <v>81</v>
      </c>
      <c r="I15" s="30" t="s">
        <v>79</v>
      </c>
      <c r="J15" s="30" t="s">
        <v>80</v>
      </c>
      <c r="K15" s="30" t="s">
        <v>81</v>
      </c>
      <c r="L15" s="30" t="s">
        <v>79</v>
      </c>
      <c r="M15" s="30" t="s">
        <v>80</v>
      </c>
      <c r="N15" s="30" t="s">
        <v>81</v>
      </c>
    </row>
    <row r="16" spans="1:14" s="25" customFormat="1" ht="71.25" customHeight="1" x14ac:dyDescent="0.3">
      <c r="A16" s="73"/>
      <c r="B16" s="73"/>
      <c r="C16" s="31" t="s">
        <v>82</v>
      </c>
      <c r="D16" s="31" t="s">
        <v>82</v>
      </c>
      <c r="E16" s="31" t="s">
        <v>82</v>
      </c>
      <c r="F16" s="32" t="s">
        <v>83</v>
      </c>
      <c r="G16" s="32" t="s">
        <v>83</v>
      </c>
      <c r="H16" s="32" t="s">
        <v>83</v>
      </c>
      <c r="I16" s="32" t="s">
        <v>83</v>
      </c>
      <c r="J16" s="32" t="s">
        <v>83</v>
      </c>
      <c r="K16" s="32" t="s">
        <v>83</v>
      </c>
      <c r="L16" s="32" t="s">
        <v>83</v>
      </c>
      <c r="M16" s="32" t="s">
        <v>83</v>
      </c>
      <c r="N16" s="32" t="s">
        <v>83</v>
      </c>
    </row>
    <row r="17" spans="1:17" s="25" customFormat="1" x14ac:dyDescent="0.3">
      <c r="A17" s="33">
        <v>1</v>
      </c>
      <c r="B17" s="33">
        <f>A17+1</f>
        <v>2</v>
      </c>
      <c r="C17" s="33">
        <f t="shared" ref="C17:N17" si="0">B17+1</f>
        <v>3</v>
      </c>
      <c r="D17" s="33">
        <f t="shared" si="0"/>
        <v>4</v>
      </c>
      <c r="E17" s="33">
        <f>D17+1</f>
        <v>5</v>
      </c>
      <c r="F17" s="33">
        <f>E17+1</f>
        <v>6</v>
      </c>
      <c r="G17" s="33">
        <f t="shared" si="0"/>
        <v>7</v>
      </c>
      <c r="H17" s="33">
        <f t="shared" si="0"/>
        <v>8</v>
      </c>
      <c r="I17" s="33">
        <f t="shared" si="0"/>
        <v>9</v>
      </c>
      <c r="J17" s="33">
        <f t="shared" si="0"/>
        <v>10</v>
      </c>
      <c r="K17" s="33">
        <f t="shared" si="0"/>
        <v>11</v>
      </c>
      <c r="L17" s="33">
        <f t="shared" si="0"/>
        <v>12</v>
      </c>
      <c r="M17" s="33">
        <f t="shared" si="0"/>
        <v>13</v>
      </c>
      <c r="N17" s="33">
        <f t="shared" si="0"/>
        <v>14</v>
      </c>
    </row>
    <row r="18" spans="1:17" ht="28.2" x14ac:dyDescent="0.3">
      <c r="A18" s="34" t="s">
        <v>12</v>
      </c>
      <c r="B18" s="35" t="s">
        <v>84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</row>
    <row r="19" spans="1:17" ht="28.2" x14ac:dyDescent="0.3">
      <c r="A19" s="34" t="s">
        <v>26</v>
      </c>
      <c r="B19" s="35" t="s">
        <v>85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</row>
    <row r="20" spans="1:17" ht="115.5" customHeight="1" x14ac:dyDescent="0.3">
      <c r="A20" s="34" t="s">
        <v>69</v>
      </c>
      <c r="B20" s="59" t="s">
        <v>128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Q20" s="37"/>
    </row>
    <row r="21" spans="1:17" ht="116.25" customHeight="1" x14ac:dyDescent="0.3">
      <c r="A21" s="34" t="s">
        <v>86</v>
      </c>
      <c r="B21" s="35" t="s">
        <v>133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</row>
    <row r="22" spans="1:17" x14ac:dyDescent="0.3">
      <c r="A22" s="38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4" spans="1:17" x14ac:dyDescent="0.3">
      <c r="B24" s="41"/>
      <c r="C24" s="41"/>
      <c r="D24" s="41"/>
      <c r="E24" s="41"/>
      <c r="F24" s="41"/>
      <c r="G24" s="41"/>
      <c r="H24" s="41"/>
      <c r="I24" s="42"/>
      <c r="J24" s="42"/>
    </row>
  </sheetData>
  <mergeCells count="13">
    <mergeCell ref="A12:N12"/>
    <mergeCell ref="A13:A16"/>
    <mergeCell ref="B13:B16"/>
    <mergeCell ref="C13:K13"/>
    <mergeCell ref="L13:N14"/>
    <mergeCell ref="C14:E14"/>
    <mergeCell ref="F14:H14"/>
    <mergeCell ref="I14:K14"/>
    <mergeCell ref="K1:N5"/>
    <mergeCell ref="B7:N7"/>
    <mergeCell ref="E9:H9"/>
    <mergeCell ref="E10:H10"/>
    <mergeCell ref="E11:H1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view="pageBreakPreview" zoomScale="80" zoomScaleNormal="100" zoomScaleSheetLayoutView="80" workbookViewId="0">
      <selection activeCell="E12" sqref="E12"/>
    </sheetView>
  </sheetViews>
  <sheetFormatPr defaultColWidth="9.109375" defaultRowHeight="13.8" x14ac:dyDescent="0.25"/>
  <cols>
    <col min="1" max="1" width="10" style="41" customWidth="1"/>
    <col min="2" max="2" width="36.88671875" style="41" customWidth="1"/>
    <col min="3" max="3" width="25.6640625" style="41" customWidth="1"/>
    <col min="4" max="4" width="20.109375" style="41" customWidth="1"/>
    <col min="5" max="5" width="21.6640625" style="41" customWidth="1"/>
    <col min="6" max="6" width="17.5546875" style="41" customWidth="1"/>
    <col min="7" max="7" width="18.6640625" style="41" customWidth="1"/>
    <col min="8" max="8" width="25.44140625" style="41" customWidth="1"/>
    <col min="9" max="9" width="19.33203125" style="41" customWidth="1"/>
    <col min="10" max="10" width="17.33203125" style="41" customWidth="1"/>
    <col min="11" max="13" width="16" style="41" customWidth="1"/>
    <col min="14" max="14" width="14.5546875" style="41" customWidth="1"/>
    <col min="15" max="15" width="13.88671875" style="41" bestFit="1" customWidth="1"/>
    <col min="16" max="17" width="11.6640625" style="41" bestFit="1" customWidth="1"/>
    <col min="18" max="16384" width="9.109375" style="41"/>
  </cols>
  <sheetData>
    <row r="1" spans="1:17" ht="29.25" customHeight="1" x14ac:dyDescent="0.25">
      <c r="I1" s="66" t="s">
        <v>87</v>
      </c>
      <c r="J1" s="88"/>
      <c r="K1" s="88"/>
      <c r="L1" s="57"/>
      <c r="M1" s="57"/>
    </row>
    <row r="2" spans="1:17" ht="20.25" customHeight="1" x14ac:dyDescent="0.25">
      <c r="I2" s="88"/>
      <c r="J2" s="88"/>
      <c r="K2" s="88"/>
      <c r="L2" s="57"/>
      <c r="M2" s="57"/>
    </row>
    <row r="3" spans="1:17" ht="60.75" customHeight="1" x14ac:dyDescent="0.3">
      <c r="B3" s="69" t="s">
        <v>136</v>
      </c>
      <c r="C3" s="69"/>
      <c r="D3" s="69"/>
      <c r="E3" s="69"/>
      <c r="F3" s="69"/>
      <c r="G3" s="69"/>
      <c r="H3" s="69"/>
    </row>
    <row r="4" spans="1:17" x14ac:dyDescent="0.25">
      <c r="B4" s="43"/>
      <c r="C4" s="43"/>
      <c r="D4" s="43"/>
      <c r="E4" s="43"/>
      <c r="F4" s="43"/>
      <c r="G4" s="43"/>
      <c r="H4" s="43"/>
      <c r="J4" s="43"/>
    </row>
    <row r="5" spans="1:17" ht="20.399999999999999" x14ac:dyDescent="0.25">
      <c r="A5" s="118" t="s">
        <v>148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7" ht="27" customHeight="1" x14ac:dyDescent="0.25">
      <c r="A6" s="86" t="s">
        <v>72</v>
      </c>
      <c r="B6" s="91" t="s">
        <v>88</v>
      </c>
      <c r="C6" s="94" t="s">
        <v>89</v>
      </c>
      <c r="D6" s="95"/>
      <c r="E6" s="96"/>
      <c r="F6" s="100" t="s">
        <v>90</v>
      </c>
      <c r="G6" s="101"/>
      <c r="H6" s="101"/>
      <c r="I6" s="101"/>
      <c r="J6" s="101"/>
      <c r="K6" s="102"/>
      <c r="L6" s="86" t="s">
        <v>130</v>
      </c>
      <c r="M6" s="86" t="s">
        <v>131</v>
      </c>
    </row>
    <row r="7" spans="1:17" ht="99.75" customHeight="1" x14ac:dyDescent="0.25">
      <c r="A7" s="89"/>
      <c r="B7" s="92"/>
      <c r="C7" s="97"/>
      <c r="D7" s="98"/>
      <c r="E7" s="99"/>
      <c r="F7" s="103" t="s">
        <v>129</v>
      </c>
      <c r="G7" s="104"/>
      <c r="H7" s="105"/>
      <c r="I7" s="100" t="s">
        <v>132</v>
      </c>
      <c r="J7" s="101"/>
      <c r="K7" s="102"/>
      <c r="L7" s="87"/>
      <c r="M7" s="87"/>
    </row>
    <row r="8" spans="1:17" x14ac:dyDescent="0.25">
      <c r="A8" s="90"/>
      <c r="B8" s="93"/>
      <c r="C8" s="44" t="s">
        <v>79</v>
      </c>
      <c r="D8" s="44" t="s">
        <v>80</v>
      </c>
      <c r="E8" s="44" t="s">
        <v>81</v>
      </c>
      <c r="F8" s="44" t="s">
        <v>79</v>
      </c>
      <c r="G8" s="44" t="s">
        <v>80</v>
      </c>
      <c r="H8" s="44" t="s">
        <v>81</v>
      </c>
      <c r="I8" s="44" t="s">
        <v>79</v>
      </c>
      <c r="J8" s="44" t="s">
        <v>80</v>
      </c>
      <c r="K8" s="44" t="s">
        <v>81</v>
      </c>
      <c r="L8" s="44"/>
      <c r="M8" s="44"/>
      <c r="O8" s="43">
        <v>0.48</v>
      </c>
      <c r="P8" s="43">
        <v>0.51</v>
      </c>
      <c r="Q8" s="43">
        <v>0.01</v>
      </c>
    </row>
    <row r="9" spans="1:17" ht="61.5" customHeight="1" x14ac:dyDescent="0.25">
      <c r="A9" s="90"/>
      <c r="B9" s="93"/>
      <c r="C9" s="45" t="s">
        <v>82</v>
      </c>
      <c r="D9" s="45" t="s">
        <v>82</v>
      </c>
      <c r="E9" s="45" t="s">
        <v>82</v>
      </c>
      <c r="F9" s="46" t="s">
        <v>83</v>
      </c>
      <c r="G9" s="46" t="s">
        <v>83</v>
      </c>
      <c r="H9" s="46" t="s">
        <v>83</v>
      </c>
      <c r="I9" s="46" t="s">
        <v>83</v>
      </c>
      <c r="J9" s="46" t="s">
        <v>83</v>
      </c>
      <c r="K9" s="46" t="s">
        <v>83</v>
      </c>
      <c r="L9" s="58"/>
      <c r="M9" s="58"/>
      <c r="N9" s="43"/>
    </row>
    <row r="10" spans="1:17" x14ac:dyDescent="0.25">
      <c r="A10" s="34">
        <v>1</v>
      </c>
      <c r="B10" s="34">
        <f>A10+1</f>
        <v>2</v>
      </c>
      <c r="C10" s="34">
        <f t="shared" ref="C10:K10" si="0">B10+1</f>
        <v>3</v>
      </c>
      <c r="D10" s="34">
        <f t="shared" si="0"/>
        <v>4</v>
      </c>
      <c r="E10" s="34">
        <f t="shared" si="0"/>
        <v>5</v>
      </c>
      <c r="F10" s="34">
        <f t="shared" si="0"/>
        <v>6</v>
      </c>
      <c r="G10" s="34">
        <f t="shared" si="0"/>
        <v>7</v>
      </c>
      <c r="H10" s="34">
        <f t="shared" si="0"/>
        <v>8</v>
      </c>
      <c r="I10" s="34">
        <f t="shared" si="0"/>
        <v>9</v>
      </c>
      <c r="J10" s="34">
        <f t="shared" si="0"/>
        <v>10</v>
      </c>
      <c r="K10" s="34">
        <f t="shared" si="0"/>
        <v>11</v>
      </c>
      <c r="L10" s="34"/>
      <c r="M10" s="34"/>
    </row>
    <row r="11" spans="1:17" ht="41.4" x14ac:dyDescent="0.25">
      <c r="A11" s="34" t="s">
        <v>12</v>
      </c>
      <c r="B11" s="44" t="s">
        <v>91</v>
      </c>
      <c r="C11" s="44">
        <v>0</v>
      </c>
      <c r="D11" s="44">
        <v>0</v>
      </c>
      <c r="E11" s="30">
        <v>0</v>
      </c>
      <c r="F11" s="30">
        <v>0</v>
      </c>
      <c r="G11" s="30">
        <v>0</v>
      </c>
      <c r="H11" s="50">
        <v>0</v>
      </c>
      <c r="I11" s="30">
        <v>0</v>
      </c>
      <c r="J11" s="30">
        <v>0</v>
      </c>
      <c r="K11" s="30">
        <v>0</v>
      </c>
      <c r="L11" s="30"/>
      <c r="M11" s="30"/>
      <c r="N11" s="43">
        <f>E11+H11+K11</f>
        <v>0</v>
      </c>
      <c r="O11" s="43">
        <v>3977.93</v>
      </c>
      <c r="P11" s="47"/>
      <c r="Q11" s="43"/>
    </row>
    <row r="12" spans="1:17" x14ac:dyDescent="0.25">
      <c r="A12" s="48" t="s">
        <v>67</v>
      </c>
      <c r="B12" s="44" t="s">
        <v>92</v>
      </c>
      <c r="C12" s="44">
        <v>0</v>
      </c>
      <c r="D12" s="44">
        <v>0</v>
      </c>
      <c r="E12" s="30">
        <v>0</v>
      </c>
      <c r="F12" s="30">
        <v>0</v>
      </c>
      <c r="G12" s="30">
        <v>0</v>
      </c>
      <c r="H12" s="50">
        <v>0</v>
      </c>
      <c r="I12" s="30">
        <v>0</v>
      </c>
      <c r="J12" s="30">
        <v>0</v>
      </c>
      <c r="K12" s="30">
        <v>0</v>
      </c>
      <c r="L12" s="30"/>
      <c r="M12" s="30"/>
      <c r="N12" s="51"/>
      <c r="O12" s="43"/>
    </row>
    <row r="13" spans="1:17" x14ac:dyDescent="0.25">
      <c r="A13" s="48" t="s">
        <v>93</v>
      </c>
      <c r="B13" s="44" t="s">
        <v>94</v>
      </c>
      <c r="C13" s="44">
        <v>0</v>
      </c>
      <c r="D13" s="44">
        <v>0</v>
      </c>
      <c r="E13" s="30">
        <v>0</v>
      </c>
      <c r="F13" s="30">
        <v>0</v>
      </c>
      <c r="G13" s="30">
        <v>0</v>
      </c>
      <c r="H13" s="50">
        <v>0</v>
      </c>
      <c r="I13" s="30">
        <v>0</v>
      </c>
      <c r="J13" s="30">
        <v>0</v>
      </c>
      <c r="K13" s="30">
        <v>0</v>
      </c>
      <c r="L13" s="30"/>
      <c r="M13" s="30"/>
      <c r="N13" s="43">
        <f t="shared" ref="N13" si="1">E13+H13+K13</f>
        <v>0</v>
      </c>
      <c r="O13" s="43"/>
    </row>
    <row r="14" spans="1:17" x14ac:dyDescent="0.25">
      <c r="A14" s="48" t="s">
        <v>68</v>
      </c>
      <c r="B14" s="44" t="s">
        <v>95</v>
      </c>
      <c r="C14" s="44">
        <v>0</v>
      </c>
      <c r="D14" s="44">
        <v>0</v>
      </c>
      <c r="E14" s="30">
        <v>0</v>
      </c>
      <c r="F14" s="30">
        <v>0</v>
      </c>
      <c r="G14" s="30">
        <v>0</v>
      </c>
      <c r="H14" s="50">
        <v>0</v>
      </c>
      <c r="I14" s="30">
        <v>0</v>
      </c>
      <c r="J14" s="30">
        <v>0</v>
      </c>
      <c r="K14" s="30">
        <v>0</v>
      </c>
      <c r="L14" s="30"/>
      <c r="M14" s="30"/>
      <c r="N14" s="55">
        <f>E14+H14+K14</f>
        <v>0</v>
      </c>
      <c r="O14" s="43"/>
      <c r="P14" s="41">
        <v>352.42174</v>
      </c>
    </row>
    <row r="15" spans="1:17" x14ac:dyDescent="0.25">
      <c r="A15" s="48" t="s">
        <v>96</v>
      </c>
      <c r="B15" s="44" t="s">
        <v>97</v>
      </c>
      <c r="C15" s="44">
        <v>0</v>
      </c>
      <c r="D15" s="44">
        <v>0</v>
      </c>
      <c r="E15" s="30">
        <v>0</v>
      </c>
      <c r="F15" s="30">
        <v>0</v>
      </c>
      <c r="G15" s="30">
        <v>0</v>
      </c>
      <c r="H15" s="50">
        <v>0</v>
      </c>
      <c r="I15" s="30">
        <v>0</v>
      </c>
      <c r="J15" s="30">
        <v>0</v>
      </c>
      <c r="K15" s="30">
        <v>0</v>
      </c>
      <c r="L15" s="30"/>
      <c r="M15" s="30"/>
      <c r="N15" s="55">
        <f>E15+H15+K15</f>
        <v>0</v>
      </c>
      <c r="O15" s="43"/>
      <c r="P15" s="41">
        <f>71.42189+1.38672</f>
        <v>72.808610000000002</v>
      </c>
    </row>
    <row r="16" spans="1:17" x14ac:dyDescent="0.25">
      <c r="A16" s="48" t="s">
        <v>98</v>
      </c>
      <c r="B16" s="44" t="s">
        <v>99</v>
      </c>
      <c r="C16" s="44">
        <v>0</v>
      </c>
      <c r="D16" s="44">
        <v>0</v>
      </c>
      <c r="E16" s="30">
        <v>0</v>
      </c>
      <c r="F16" s="30">
        <v>0</v>
      </c>
      <c r="G16" s="30">
        <v>0</v>
      </c>
      <c r="H16" s="50">
        <v>0</v>
      </c>
      <c r="I16" s="30">
        <v>0</v>
      </c>
      <c r="J16" s="30">
        <v>0</v>
      </c>
      <c r="K16" s="30">
        <v>0</v>
      </c>
      <c r="L16" s="44"/>
      <c r="M16" s="44"/>
      <c r="N16" s="55">
        <f>E16+H16+K16</f>
        <v>0</v>
      </c>
      <c r="O16" s="43"/>
      <c r="P16" s="43">
        <f>N17+65.90959</f>
        <v>65.909589999999994</v>
      </c>
    </row>
    <row r="17" spans="1:16" ht="27.6" x14ac:dyDescent="0.25">
      <c r="A17" s="48" t="s">
        <v>100</v>
      </c>
      <c r="B17" s="44" t="s">
        <v>101</v>
      </c>
      <c r="C17" s="44">
        <v>0</v>
      </c>
      <c r="D17" s="44">
        <v>0</v>
      </c>
      <c r="E17" s="30">
        <v>0</v>
      </c>
      <c r="F17" s="30">
        <v>0</v>
      </c>
      <c r="G17" s="30">
        <v>0</v>
      </c>
      <c r="H17" s="50">
        <v>0</v>
      </c>
      <c r="I17" s="30">
        <v>0</v>
      </c>
      <c r="J17" s="30">
        <v>0</v>
      </c>
      <c r="K17" s="30">
        <v>0</v>
      </c>
      <c r="L17" s="44"/>
      <c r="M17" s="44"/>
      <c r="N17" s="56">
        <f>E17+H17+K17</f>
        <v>0</v>
      </c>
      <c r="O17" s="43"/>
      <c r="P17" s="54">
        <v>3480.898173</v>
      </c>
    </row>
    <row r="18" spans="1:16" ht="41.4" x14ac:dyDescent="0.25">
      <c r="A18" s="48" t="s">
        <v>102</v>
      </c>
      <c r="B18" s="44" t="s">
        <v>103</v>
      </c>
      <c r="C18" s="44">
        <v>0</v>
      </c>
      <c r="D18" s="44">
        <v>0</v>
      </c>
      <c r="E18" s="30">
        <v>0</v>
      </c>
      <c r="F18" s="30">
        <v>0</v>
      </c>
      <c r="G18" s="30">
        <v>0</v>
      </c>
      <c r="H18" s="50">
        <v>0</v>
      </c>
      <c r="I18" s="30">
        <v>0</v>
      </c>
      <c r="J18" s="30">
        <v>0</v>
      </c>
      <c r="K18" s="30">
        <v>0</v>
      </c>
      <c r="L18" s="44"/>
      <c r="M18" s="44"/>
      <c r="N18" s="53">
        <f t="shared" ref="N18:N21" si="2">E18+H18+K18</f>
        <v>0</v>
      </c>
      <c r="P18" s="43"/>
    </row>
    <row r="19" spans="1:16" ht="41.4" x14ac:dyDescent="0.25">
      <c r="A19" s="48" t="s">
        <v>104</v>
      </c>
      <c r="B19" s="44" t="s">
        <v>105</v>
      </c>
      <c r="C19" s="44">
        <v>0</v>
      </c>
      <c r="D19" s="44">
        <v>0</v>
      </c>
      <c r="E19" s="30">
        <v>0</v>
      </c>
      <c r="F19" s="30">
        <v>0</v>
      </c>
      <c r="G19" s="30">
        <v>0</v>
      </c>
      <c r="H19" s="50">
        <v>0</v>
      </c>
      <c r="I19" s="30">
        <v>0</v>
      </c>
      <c r="J19" s="30">
        <v>0</v>
      </c>
      <c r="K19" s="30">
        <v>0</v>
      </c>
      <c r="L19" s="44"/>
      <c r="M19" s="44"/>
      <c r="N19" s="53">
        <v>65.909589999999994</v>
      </c>
      <c r="O19" s="41" t="s">
        <v>126</v>
      </c>
    </row>
    <row r="20" spans="1:16" x14ac:dyDescent="0.25">
      <c r="A20" s="48" t="s">
        <v>106</v>
      </c>
      <c r="B20" s="44" t="s">
        <v>107</v>
      </c>
      <c r="C20" s="44">
        <v>0</v>
      </c>
      <c r="D20" s="44">
        <v>0</v>
      </c>
      <c r="E20" s="30">
        <v>0</v>
      </c>
      <c r="F20" s="30">
        <v>0</v>
      </c>
      <c r="G20" s="30">
        <v>0</v>
      </c>
      <c r="H20" s="50">
        <v>0</v>
      </c>
      <c r="I20" s="30">
        <v>0</v>
      </c>
      <c r="J20" s="30">
        <v>0</v>
      </c>
      <c r="K20" s="30">
        <v>0</v>
      </c>
      <c r="L20" s="44"/>
      <c r="M20" s="44"/>
      <c r="N20" s="43">
        <f>2.239526</f>
        <v>2.2395260000000001</v>
      </c>
    </row>
    <row r="21" spans="1:16" ht="27.6" x14ac:dyDescent="0.25">
      <c r="A21" s="48" t="s">
        <v>108</v>
      </c>
      <c r="B21" s="44" t="s">
        <v>109</v>
      </c>
      <c r="C21" s="44">
        <v>0</v>
      </c>
      <c r="D21" s="44">
        <v>0</v>
      </c>
      <c r="E21" s="30">
        <v>0</v>
      </c>
      <c r="F21" s="30">
        <v>0</v>
      </c>
      <c r="G21" s="30">
        <v>0</v>
      </c>
      <c r="H21" s="50">
        <v>0</v>
      </c>
      <c r="I21" s="30">
        <v>0</v>
      </c>
      <c r="J21" s="30">
        <v>0</v>
      </c>
      <c r="K21" s="30">
        <v>0</v>
      </c>
      <c r="L21" s="44"/>
      <c r="M21" s="44"/>
      <c r="N21" s="43">
        <f t="shared" si="2"/>
        <v>0</v>
      </c>
    </row>
    <row r="22" spans="1:16" ht="55.2" x14ac:dyDescent="0.25">
      <c r="A22" s="48" t="s">
        <v>110</v>
      </c>
      <c r="B22" s="44" t="s">
        <v>111</v>
      </c>
      <c r="C22" s="44">
        <v>0</v>
      </c>
      <c r="D22" s="44">
        <v>0</v>
      </c>
      <c r="E22" s="30">
        <v>0</v>
      </c>
      <c r="F22" s="30">
        <v>0</v>
      </c>
      <c r="G22" s="30">
        <v>0</v>
      </c>
      <c r="H22" s="50">
        <v>0</v>
      </c>
      <c r="I22" s="30">
        <v>0</v>
      </c>
      <c r="J22" s="30">
        <v>0</v>
      </c>
      <c r="K22" s="30">
        <v>0</v>
      </c>
      <c r="L22" s="30"/>
      <c r="M22" s="30"/>
      <c r="N22" s="43">
        <v>38.2765329424657</v>
      </c>
      <c r="P22" s="43"/>
    </row>
    <row r="23" spans="1:16" x14ac:dyDescent="0.25">
      <c r="A23" s="48" t="s">
        <v>112</v>
      </c>
      <c r="B23" s="44" t="s">
        <v>113</v>
      </c>
      <c r="C23" s="44">
        <v>0</v>
      </c>
      <c r="D23" s="44">
        <v>0</v>
      </c>
      <c r="E23" s="30">
        <v>0</v>
      </c>
      <c r="F23" s="30">
        <v>0</v>
      </c>
      <c r="G23" s="30">
        <v>0</v>
      </c>
      <c r="H23" s="50">
        <v>0</v>
      </c>
      <c r="I23" s="30">
        <v>0</v>
      </c>
      <c r="J23" s="30">
        <v>0</v>
      </c>
      <c r="K23" s="30">
        <v>0</v>
      </c>
      <c r="L23" s="44"/>
      <c r="M23" s="44"/>
      <c r="N23" s="53">
        <v>19.251519999999999</v>
      </c>
    </row>
    <row r="24" spans="1:16" ht="27.6" x14ac:dyDescent="0.25">
      <c r="A24" s="48" t="s">
        <v>114</v>
      </c>
      <c r="B24" s="44" t="s">
        <v>115</v>
      </c>
      <c r="C24" s="44">
        <v>0</v>
      </c>
      <c r="D24" s="44">
        <v>0</v>
      </c>
      <c r="E24" s="30">
        <v>0</v>
      </c>
      <c r="F24" s="30">
        <v>0</v>
      </c>
      <c r="G24" s="30">
        <v>0</v>
      </c>
      <c r="H24" s="50">
        <v>0</v>
      </c>
      <c r="I24" s="30">
        <v>0</v>
      </c>
      <c r="J24" s="30">
        <v>0</v>
      </c>
      <c r="K24" s="30">
        <v>0</v>
      </c>
      <c r="L24" s="44"/>
      <c r="M24" s="44"/>
      <c r="N24" s="43">
        <v>6.1420082410415899</v>
      </c>
      <c r="O24" s="43"/>
      <c r="P24" s="52"/>
    </row>
    <row r="25" spans="1:16" ht="44.25" customHeight="1" x14ac:dyDescent="0.25">
      <c r="A25" s="48" t="s">
        <v>116</v>
      </c>
      <c r="B25" s="49" t="s">
        <v>117</v>
      </c>
      <c r="C25" s="44">
        <v>0</v>
      </c>
      <c r="D25" s="44">
        <v>0</v>
      </c>
      <c r="E25" s="30">
        <v>0</v>
      </c>
      <c r="F25" s="30">
        <v>0</v>
      </c>
      <c r="G25" s="30">
        <v>0</v>
      </c>
      <c r="H25" s="50">
        <v>0</v>
      </c>
      <c r="I25" s="30">
        <v>0</v>
      </c>
      <c r="J25" s="30">
        <v>0</v>
      </c>
      <c r="K25" s="30">
        <v>0</v>
      </c>
      <c r="L25" s="44"/>
      <c r="M25" s="44"/>
      <c r="N25" s="55">
        <f>E25+H25+K25</f>
        <v>0</v>
      </c>
      <c r="O25" s="43"/>
    </row>
    <row r="26" spans="1:16" x14ac:dyDescent="0.25">
      <c r="A26" s="48" t="s">
        <v>118</v>
      </c>
      <c r="B26" s="44" t="s">
        <v>119</v>
      </c>
      <c r="C26" s="44">
        <v>0</v>
      </c>
      <c r="D26" s="44">
        <v>0</v>
      </c>
      <c r="E26" s="30">
        <v>0</v>
      </c>
      <c r="F26" s="30">
        <v>0</v>
      </c>
      <c r="G26" s="30">
        <v>0</v>
      </c>
      <c r="H26" s="50">
        <v>0</v>
      </c>
      <c r="I26" s="30">
        <v>0</v>
      </c>
      <c r="J26" s="30">
        <v>0</v>
      </c>
      <c r="K26" s="30">
        <v>0</v>
      </c>
      <c r="L26" s="44"/>
      <c r="M26" s="44"/>
      <c r="N26" s="41">
        <v>5.8938899999999999</v>
      </c>
    </row>
    <row r="27" spans="1:16" x14ac:dyDescent="0.25">
      <c r="A27" s="48" t="s">
        <v>120</v>
      </c>
      <c r="B27" s="44" t="s">
        <v>121</v>
      </c>
      <c r="C27" s="44">
        <v>0</v>
      </c>
      <c r="D27" s="44">
        <v>0</v>
      </c>
      <c r="E27" s="30">
        <v>0</v>
      </c>
      <c r="F27" s="30">
        <v>0</v>
      </c>
      <c r="G27" s="30">
        <v>0</v>
      </c>
      <c r="H27" s="50">
        <v>0</v>
      </c>
      <c r="I27" s="30">
        <v>0</v>
      </c>
      <c r="J27" s="30">
        <v>0</v>
      </c>
      <c r="K27" s="30">
        <v>0</v>
      </c>
      <c r="L27" s="44"/>
      <c r="M27" s="44"/>
    </row>
    <row r="28" spans="1:16" x14ac:dyDescent="0.25">
      <c r="A28" s="48" t="s">
        <v>122</v>
      </c>
      <c r="B28" s="44" t="s">
        <v>123</v>
      </c>
      <c r="C28" s="44">
        <v>0</v>
      </c>
      <c r="D28" s="44">
        <v>0</v>
      </c>
      <c r="E28" s="30">
        <v>0</v>
      </c>
      <c r="F28" s="30">
        <v>0</v>
      </c>
      <c r="G28" s="30">
        <v>0</v>
      </c>
      <c r="H28" s="50">
        <v>0</v>
      </c>
      <c r="I28" s="30">
        <v>0</v>
      </c>
      <c r="J28" s="30">
        <v>0</v>
      </c>
      <c r="K28" s="30">
        <v>0</v>
      </c>
      <c r="L28" s="44"/>
      <c r="M28" s="44"/>
    </row>
    <row r="29" spans="1:16" ht="41.4" x14ac:dyDescent="0.25">
      <c r="A29" s="48" t="s">
        <v>124</v>
      </c>
      <c r="B29" s="44" t="s">
        <v>125</v>
      </c>
      <c r="C29" s="44">
        <v>0</v>
      </c>
      <c r="D29" s="44">
        <v>0</v>
      </c>
      <c r="E29" s="30">
        <v>0</v>
      </c>
      <c r="F29" s="30">
        <v>0</v>
      </c>
      <c r="G29" s="30">
        <v>0</v>
      </c>
      <c r="H29" s="50">
        <v>0</v>
      </c>
      <c r="I29" s="30">
        <v>0</v>
      </c>
      <c r="J29" s="30">
        <v>0</v>
      </c>
      <c r="K29" s="30">
        <v>0</v>
      </c>
      <c r="L29" s="44"/>
      <c r="M29" s="44"/>
    </row>
  </sheetData>
  <mergeCells count="11">
    <mergeCell ref="L6:L7"/>
    <mergeCell ref="M6:M7"/>
    <mergeCell ref="I1:K2"/>
    <mergeCell ref="B3:H3"/>
    <mergeCell ref="A6:A9"/>
    <mergeCell ref="B6:B9"/>
    <mergeCell ref="C6:E7"/>
    <mergeCell ref="F6:K6"/>
    <mergeCell ref="F7:H7"/>
    <mergeCell ref="I7:K7"/>
    <mergeCell ref="A5:N5"/>
  </mergeCells>
  <pageMargins left="0.70866141732283472" right="0.70866141732283472" top="0.74803149606299213" bottom="0.74803149606299213" header="0.31496062992125984" footer="0.31496062992125984"/>
  <pageSetup paperSize="9" scale="5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№ 1</vt:lpstr>
      <vt:lpstr>Приложение № 2</vt:lpstr>
      <vt:lpstr>Приложение № 3</vt:lpstr>
      <vt:lpstr>'Приложение № 1'!Область_печати</vt:lpstr>
      <vt:lpstr>'Приложение №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Андрей Вольтерович</dc:creator>
  <dc:description>exif_MSED_affb33b4eb99f3c098e4b895606f6a980ae592f4932fcb0c9a9215e55c250d98</dc:description>
  <cp:lastModifiedBy>Хромых Наталья Николаевна</cp:lastModifiedBy>
  <cp:lastPrinted>2021-10-21T05:28:40Z</cp:lastPrinted>
  <dcterms:created xsi:type="dcterms:W3CDTF">2015-10-01T09:27:16Z</dcterms:created>
  <dcterms:modified xsi:type="dcterms:W3CDTF">2022-10-18T05:07:58Z</dcterms:modified>
</cp:coreProperties>
</file>