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АСКРЫТИЕ ИНФОРМАЦИИ\2024 год\САЙТ\Ежеквартальные отчеты\ЗлатЭнерго\19 е)\"/>
    </mc:Choice>
  </mc:AlternateContent>
  <bookViews>
    <workbookView xWindow="-120" yWindow="-120" windowWidth="29040" windowHeight="15840" tabRatio="870"/>
  </bookViews>
  <sheets>
    <sheet name="2024" sheetId="14" r:id="rId1"/>
  </sheets>
  <calcPr calcId="162913"/>
</workbook>
</file>

<file path=xl/calcChain.xml><?xml version="1.0" encoding="utf-8"?>
<calcChain xmlns="http://schemas.openxmlformats.org/spreadsheetml/2006/main">
  <c r="Q6" i="14" l="1"/>
  <c r="Q7" i="14"/>
  <c r="Q8" i="14"/>
  <c r="Q5" i="14"/>
  <c r="M8" i="14" l="1"/>
  <c r="M7" i="14"/>
  <c r="M6" i="14"/>
  <c r="M5" i="14"/>
  <c r="I8" i="14" l="1"/>
  <c r="I7" i="14"/>
  <c r="I6" i="14"/>
  <c r="I5" i="14"/>
  <c r="Q9" i="14" l="1"/>
  <c r="M9" i="14" l="1"/>
  <c r="I9" i="14" l="1"/>
  <c r="H9" i="14" l="1"/>
  <c r="P9" i="14" l="1"/>
  <c r="O9" i="14" l="1"/>
  <c r="N9" i="14"/>
  <c r="L9" i="14" l="1"/>
  <c r="K9" i="14" l="1"/>
  <c r="J9" i="14" l="1"/>
  <c r="G9" i="14" l="1"/>
  <c r="F9" i="14" l="1"/>
  <c r="E8" i="14" l="1"/>
  <c r="R8" i="14" s="1"/>
  <c r="E7" i="14"/>
  <c r="R7" i="14" s="1"/>
  <c r="E6" i="14"/>
  <c r="R6" i="14" s="1"/>
  <c r="E5" i="14"/>
  <c r="R5" i="14" s="1"/>
  <c r="E9" i="14" l="1"/>
  <c r="R9" i="14" s="1"/>
  <c r="D9" i="14"/>
  <c r="C9" i="14" l="1"/>
  <c r="B9" i="14" l="1"/>
</calcChain>
</file>

<file path=xl/sharedStrings.xml><?xml version="1.0" encoding="utf-8"?>
<sst xmlns="http://schemas.openxmlformats.org/spreadsheetml/2006/main" count="25" uniqueCount="25">
  <si>
    <t>Резервируемая мощность</t>
  </si>
  <si>
    <t>январь</t>
  </si>
  <si>
    <t>ВН</t>
  </si>
  <si>
    <t>СН1</t>
  </si>
  <si>
    <t>СН2</t>
  </si>
  <si>
    <t>НН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</si>
  <si>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</si>
  <si>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</si>
  <si>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</si>
  <si>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</si>
  <si>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</si>
  <si>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</si>
  <si>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</si>
  <si>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</si>
  <si>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</si>
  <si>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</si>
  <si>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</si>
  <si>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</si>
  <si>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1 квартал</t>
  </si>
  <si>
    <t>2 квартал</t>
  </si>
  <si>
    <t>3 квартал</t>
  </si>
  <si>
    <t>4 квартал</t>
  </si>
  <si>
    <t>год</t>
  </si>
  <si>
    <t>ИТОГО</t>
  </si>
  <si>
    <t>Сведения о резервируемой мощности за 2024 год по ООО "ЗлатЭнерго"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</si>
</sst>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0" applyBorder="0">
      <alignment vertical="top"/>
    </xf>
  </cellStyleXfs>
  <cellXfs count="2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4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0" borderId="0" xfId="0" applyFont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C16" sqref="C16"/>
    </sheetView>
  </sheetViews>
  <sheetFormatPr defaultRowHeight="15" x14ac:dyDescent="0.25"/>
  <cols>
    <col min="1" max="1" width="33.7109375" customWidth="1"/>
    <col min="2" max="2" width="8.7109375" customWidth="1"/>
    <col min="4" max="4" width="8" customWidth="1"/>
    <col min="5" max="5" width="10.85546875" customWidth="1"/>
    <col min="6" max="6" width="8" customWidth="1"/>
    <col min="7" max="8" width="7.7109375" customWidth="1"/>
    <col min="9" max="9" width="10.7109375" customWidth="1"/>
    <col min="10" max="10" width="7.42578125" customWidth="1"/>
    <col min="11" max="11" width="7.7109375" customWidth="1"/>
    <col min="13" max="13" width="11" customWidth="1"/>
    <col min="15" max="15" width="8.7109375" customWidth="1"/>
    <col min="17" max="17" width="10.28515625" customWidth="1"/>
  </cols>
  <sheetData>
    <row r="1" spans="1:18" ht="15.75" x14ac:dyDescent="0.25">
      <c r="A1" s="1" t="s">
        <v>24</v>
      </c>
      <c r="B1" s="1"/>
      <c r="C1" s="1"/>
      <c r="D1" s="1"/>
      <c r="E1" s="1"/>
      <c r="F1" s="1"/>
      <c r="G1" s="1"/>
    </row>
    <row r="2" spans="1:18" x14ac:dyDescent="0.25">
      <c r="A2" s="2"/>
      <c r="B2" s="2"/>
      <c r="C2" s="2"/>
      <c r="D2" s="2"/>
      <c r="E2" s="2"/>
      <c r="F2" s="2"/>
      <c r="G2" s="2"/>
    </row>
    <row r="3" spans="1:18" x14ac:dyDescent="0.25">
      <c r="A3" s="3" t="s">
        <v>17</v>
      </c>
      <c r="B3" s="4" t="s">
        <v>1</v>
      </c>
      <c r="C3" s="4" t="s">
        <v>6</v>
      </c>
      <c r="D3" s="4" t="s">
        <v>7</v>
      </c>
      <c r="E3" s="5" t="s">
        <v>18</v>
      </c>
      <c r="F3" s="4" t="s">
        <v>8</v>
      </c>
      <c r="G3" s="4" t="s">
        <v>9</v>
      </c>
      <c r="H3" s="4" t="s">
        <v>10</v>
      </c>
      <c r="I3" s="5" t="s">
        <v>19</v>
      </c>
      <c r="J3" s="4" t="s">
        <v>11</v>
      </c>
      <c r="K3" s="4" t="s">
        <v>12</v>
      </c>
      <c r="L3" s="4" t="s">
        <v>13</v>
      </c>
      <c r="M3" s="5" t="s">
        <v>20</v>
      </c>
      <c r="N3" s="4" t="s">
        <v>14</v>
      </c>
      <c r="O3" s="4" t="s">
        <v>15</v>
      </c>
      <c r="P3" s="4" t="s">
        <v>16</v>
      </c>
      <c r="Q3" s="5" t="s">
        <v>21</v>
      </c>
      <c r="R3" s="6" t="s">
        <v>22</v>
      </c>
    </row>
    <row r="4" spans="1:18" s="10" customFormat="1" x14ac:dyDescent="0.25">
      <c r="A4" s="7" t="s">
        <v>0</v>
      </c>
      <c r="B4" s="8"/>
      <c r="C4" s="8"/>
      <c r="D4" s="8"/>
      <c r="E4" s="9"/>
      <c r="F4" s="8"/>
      <c r="G4" s="8"/>
      <c r="H4" s="8"/>
      <c r="I4" s="9"/>
      <c r="J4" s="8"/>
      <c r="K4" s="8"/>
      <c r="L4" s="8"/>
      <c r="M4" s="9"/>
      <c r="N4" s="8"/>
      <c r="O4" s="8"/>
      <c r="P4" s="8"/>
      <c r="Q4" s="9"/>
      <c r="R4" s="8"/>
    </row>
    <row r="5" spans="1:18" x14ac:dyDescent="0.25">
      <c r="A5" s="11" t="s">
        <v>2</v>
      </c>
      <c r="B5" s="12">
        <v>0</v>
      </c>
      <c r="C5" s="12">
        <v>0</v>
      </c>
      <c r="D5" s="12">
        <v>0</v>
      </c>
      <c r="E5" s="13">
        <f>AVERAGE(B5,C5,D5)</f>
        <v>0</v>
      </c>
      <c r="F5" s="12">
        <v>0</v>
      </c>
      <c r="G5" s="12">
        <v>0</v>
      </c>
      <c r="H5" s="12">
        <v>0</v>
      </c>
      <c r="I5" s="13">
        <f>AVERAGE(F5,G5,H5)</f>
        <v>0</v>
      </c>
      <c r="J5" s="12">
        <v>0</v>
      </c>
      <c r="K5" s="12">
        <v>0</v>
      </c>
      <c r="L5" s="12">
        <v>0</v>
      </c>
      <c r="M5" s="13">
        <f>AVERAGE(J5,K5,L5)</f>
        <v>0</v>
      </c>
      <c r="N5" s="12">
        <v>0</v>
      </c>
      <c r="O5" s="12">
        <v>0</v>
      </c>
      <c r="P5" s="12">
        <v>0</v>
      </c>
      <c r="Q5" s="13">
        <f>AVERAGE(N5,O5,P5)</f>
        <v>0</v>
      </c>
      <c r="R5" s="14">
        <f>AVERAGE(E5,I5,M5,Q5)</f>
        <v>0</v>
      </c>
    </row>
    <row r="6" spans="1:18" x14ac:dyDescent="0.25">
      <c r="A6" s="11" t="s">
        <v>3</v>
      </c>
      <c r="B6" s="12">
        <v>0</v>
      </c>
      <c r="C6" s="12">
        <v>0</v>
      </c>
      <c r="D6" s="12">
        <v>0</v>
      </c>
      <c r="E6" s="13">
        <f t="shared" ref="E6:E8" si="0">AVERAGE(B6,C6,D6)</f>
        <v>0</v>
      </c>
      <c r="F6" s="12">
        <v>0</v>
      </c>
      <c r="G6" s="12">
        <v>0</v>
      </c>
      <c r="H6" s="12">
        <v>0</v>
      </c>
      <c r="I6" s="13">
        <f>AVERAGE(F6,G6,H6)</f>
        <v>0</v>
      </c>
      <c r="J6" s="12">
        <v>0</v>
      </c>
      <c r="K6" s="12">
        <v>0</v>
      </c>
      <c r="L6" s="12">
        <v>0</v>
      </c>
      <c r="M6" s="13">
        <f t="shared" ref="M6:M8" si="1">AVERAGE(J6,K6,L6)</f>
        <v>0</v>
      </c>
      <c r="N6" s="12">
        <v>0</v>
      </c>
      <c r="O6" s="12">
        <v>0</v>
      </c>
      <c r="P6" s="12">
        <v>0</v>
      </c>
      <c r="Q6" s="13">
        <f t="shared" ref="Q6:Q8" si="2">AVERAGE(N6,O6,P6)</f>
        <v>0</v>
      </c>
      <c r="R6" s="14">
        <f t="shared" ref="R6:R8" si="3">AVERAGE(E6,I6,M6,Q6)</f>
        <v>0</v>
      </c>
    </row>
    <row r="7" spans="1:18" x14ac:dyDescent="0.25">
      <c r="A7" s="11" t="s">
        <v>4</v>
      </c>
      <c r="B7" s="12">
        <v>25.835999999999999</v>
      </c>
      <c r="C7" s="12">
        <v>30.547999999999998</v>
      </c>
      <c r="D7" s="12">
        <v>33.176000000000002</v>
      </c>
      <c r="E7" s="13">
        <f t="shared" si="0"/>
        <v>29.853333333333335</v>
      </c>
      <c r="F7" s="12">
        <v>34.371000000000002</v>
      </c>
      <c r="G7" s="12">
        <v>32.481999999999999</v>
      </c>
      <c r="H7" s="12">
        <v>36.912999999999997</v>
      </c>
      <c r="I7" s="13">
        <f>AVERAGE(F7,G7,H7)</f>
        <v>34.588666666666668</v>
      </c>
      <c r="J7" s="12">
        <v>37.953000000000003</v>
      </c>
      <c r="K7" s="12">
        <v>38.610999999999997</v>
      </c>
      <c r="L7" s="12">
        <v>35.36</v>
      </c>
      <c r="M7" s="13">
        <f t="shared" si="1"/>
        <v>37.308</v>
      </c>
      <c r="N7" s="12">
        <v>0</v>
      </c>
      <c r="O7" s="12">
        <v>0</v>
      </c>
      <c r="P7" s="12">
        <v>0</v>
      </c>
      <c r="Q7" s="13">
        <f t="shared" si="2"/>
        <v>0</v>
      </c>
      <c r="R7" s="14">
        <f t="shared" si="3"/>
        <v>25.4375</v>
      </c>
    </row>
    <row r="8" spans="1:18" x14ac:dyDescent="0.25">
      <c r="A8" s="11" t="s">
        <v>5</v>
      </c>
      <c r="B8" s="12">
        <v>32.441000000000003</v>
      </c>
      <c r="C8" s="12">
        <v>33.442999999999998</v>
      </c>
      <c r="D8" s="12">
        <v>35.075000000000003</v>
      </c>
      <c r="E8" s="13">
        <f t="shared" si="0"/>
        <v>33.652999999999999</v>
      </c>
      <c r="F8" s="12">
        <v>38.204999999999998</v>
      </c>
      <c r="G8" s="12">
        <v>35.101999999999997</v>
      </c>
      <c r="H8" s="12">
        <v>36.192</v>
      </c>
      <c r="I8" s="13">
        <f>AVERAGE(F8,G8,H8)</f>
        <v>36.499666666666663</v>
      </c>
      <c r="J8" s="12">
        <v>36.518999999999998</v>
      </c>
      <c r="K8" s="12">
        <v>35.776000000000003</v>
      </c>
      <c r="L8" s="12">
        <v>35.460999999999999</v>
      </c>
      <c r="M8" s="13">
        <f t="shared" si="1"/>
        <v>35.918666666666667</v>
      </c>
      <c r="N8" s="12">
        <v>0</v>
      </c>
      <c r="O8" s="12">
        <v>0</v>
      </c>
      <c r="P8" s="12">
        <v>0</v>
      </c>
      <c r="Q8" s="13">
        <f t="shared" si="2"/>
        <v>0</v>
      </c>
      <c r="R8" s="14">
        <f t="shared" si="3"/>
        <v>26.517833333333332</v>
      </c>
    </row>
    <row r="9" spans="1:18" s="20" customFormat="1" x14ac:dyDescent="0.25">
      <c r="A9" s="17" t="s">
        <v>23</v>
      </c>
      <c r="B9" s="18">
        <f t="shared" ref="B9:H9" si="4">SUM(B5:B8)</f>
        <v>58.277000000000001</v>
      </c>
      <c r="C9" s="18">
        <f t="shared" si="4"/>
        <v>63.991</v>
      </c>
      <c r="D9" s="18">
        <f t="shared" si="4"/>
        <v>68.251000000000005</v>
      </c>
      <c r="E9" s="19">
        <f>SUM(E5:E8)</f>
        <v>63.50633333333333</v>
      </c>
      <c r="F9" s="18">
        <f t="shared" si="4"/>
        <v>72.575999999999993</v>
      </c>
      <c r="G9" s="18">
        <f t="shared" si="4"/>
        <v>67.584000000000003</v>
      </c>
      <c r="H9" s="18">
        <f t="shared" si="4"/>
        <v>73.10499999999999</v>
      </c>
      <c r="I9" s="19">
        <f>SUM(I5:I8)</f>
        <v>71.088333333333338</v>
      </c>
      <c r="J9" s="18">
        <f t="shared" ref="J9:P9" si="5">SUM(J5:J8)</f>
        <v>74.472000000000008</v>
      </c>
      <c r="K9" s="18">
        <f t="shared" si="5"/>
        <v>74.387</v>
      </c>
      <c r="L9" s="18">
        <f t="shared" si="5"/>
        <v>70.820999999999998</v>
      </c>
      <c r="M9" s="19">
        <f>SUM(M5:M8)</f>
        <v>73.226666666666659</v>
      </c>
      <c r="N9" s="18">
        <f t="shared" si="5"/>
        <v>0</v>
      </c>
      <c r="O9" s="18">
        <f t="shared" si="5"/>
        <v>0</v>
      </c>
      <c r="P9" s="18">
        <f t="shared" si="5"/>
        <v>0</v>
      </c>
      <c r="Q9" s="19">
        <f>SUM(Q5:Q8)</f>
        <v>0</v>
      </c>
      <c r="R9" s="14">
        <f>AVERAGE(E9,I9,M9,Q9)</f>
        <v>51.955333333333336</v>
      </c>
    </row>
    <row r="10" spans="1:18" x14ac:dyDescent="0.25">
      <c r="I10" s="15"/>
      <c r="M10" s="16"/>
      <c r="Q10" s="16"/>
      <c r="R10" s="16"/>
    </row>
    <row r="11" spans="1:18" x14ac:dyDescent="0.25">
      <c r="I11" s="15"/>
      <c r="M11" s="16"/>
      <c r="Q11" s="16"/>
      <c r="R11" s="16"/>
    </row>
    <row r="12" spans="1:18" x14ac:dyDescent="0.25">
      <c r="M12" s="16"/>
      <c r="Q12" s="16"/>
      <c r="R12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Степнова Наталья Александровна</cp:lastModifiedBy>
  <dcterms:created xsi:type="dcterms:W3CDTF">2014-10-01T10:26:55Z</dcterms:created>
  <dcterms:modified xsi:type="dcterms:W3CDTF">2024-10-11T05:38:59Z</dcterms:modified>
</cp:coreProperties>
</file>